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gw\Dropbox\2018 ITF British Schedule and Umpires\"/>
    </mc:Choice>
  </mc:AlternateContent>
  <xr:revisionPtr revIDLastSave="0" documentId="13_ncr:1_{D6FE28E2-C449-42FB-8258-193A5D43768A}" xr6:coauthVersionLast="38" xr6:coauthVersionMax="38" xr10:uidLastSave="{00000000-0000-0000-0000-000000000000}"/>
  <bookViews>
    <workbookView xWindow="10245" yWindow="465" windowWidth="5130" windowHeight="7680" firstSheet="1" activeTab="2" xr2:uid="{00000000-000D-0000-FFFF-FFFF00000000}"/>
  </bookViews>
  <sheets>
    <sheet name=" YOUTH, CADET, PRE-JNR SCHEDULE" sheetId="20" r:id="rId1"/>
    <sheet name="JNR, SNR, ADV SNR - AFTERNOON" sheetId="15" r:id="rId2"/>
    <sheet name="2018 SCHEDULE PM- Sparring PWR" sheetId="25" r:id="rId3"/>
  </sheets>
  <definedNames>
    <definedName name="_xlnm.Print_Area" localSheetId="0">' YOUTH, CADET, PRE-JNR SCHEDULE'!$A$1:$BY$73</definedName>
    <definedName name="_xlnm.Print_Area" localSheetId="2">'2018 SCHEDULE PM- Sparring PWR'!$A$1:$BA$117</definedName>
    <definedName name="_xlnm.Print_Area" localSheetId="1">'JNR, SNR, ADV SNR - AFTERNOON'!$A$1:$BA$63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T5" i="25" l="1"/>
  <c r="AP5" i="25"/>
  <c r="AP4" i="25" s="1"/>
  <c r="AL5" i="25"/>
  <c r="AL4" i="25" s="1"/>
  <c r="AH5" i="25"/>
  <c r="AH4" i="25" s="1"/>
  <c r="AB5" i="25"/>
  <c r="AB4" i="25" s="1"/>
  <c r="X5" i="25"/>
  <c r="X4" i="25" s="1"/>
  <c r="T5" i="25"/>
  <c r="T4" i="25" s="1"/>
  <c r="P5" i="25"/>
  <c r="P4" i="25" s="1"/>
  <c r="L5" i="25"/>
  <c r="L4" i="25" s="1"/>
  <c r="H5" i="25"/>
  <c r="H4" i="25" s="1"/>
  <c r="D5" i="25"/>
  <c r="D4" i="25" s="1"/>
  <c r="AT4" i="25"/>
  <c r="B16" i="25" l="1"/>
  <c r="B4" i="25" s="1"/>
  <c r="B81" i="25" s="1"/>
  <c r="B17" i="25"/>
  <c r="D2" i="25" s="1"/>
  <c r="B71" i="25" s="1"/>
  <c r="AT6" i="15"/>
  <c r="AH6" i="15"/>
  <c r="AL6" i="15"/>
  <c r="AP6" i="15"/>
  <c r="X6" i="15"/>
  <c r="X5" i="15" s="1"/>
  <c r="T6" i="15"/>
  <c r="T5" i="15" s="1"/>
  <c r="AR5" i="20"/>
  <c r="AR4" i="20" s="1"/>
  <c r="AN5" i="20"/>
  <c r="AN4" i="20" s="1"/>
  <c r="H6" i="15" l="1"/>
  <c r="D6" i="15"/>
  <c r="BN5" i="20" l="1"/>
  <c r="BN4" i="20" s="1"/>
  <c r="BJ5" i="20"/>
  <c r="BJ4" i="20" s="1"/>
  <c r="BF5" i="20"/>
  <c r="BF4" i="20" s="1"/>
  <c r="BB5" i="20"/>
  <c r="BB4" i="20" s="1"/>
  <c r="AV5" i="20"/>
  <c r="AV4" i="20" s="1"/>
  <c r="AJ5" i="20"/>
  <c r="AJ4" i="20" s="1"/>
  <c r="AF5" i="20"/>
  <c r="AF4" i="20" s="1"/>
  <c r="AB5" i="20"/>
  <c r="AB4" i="20" s="1"/>
  <c r="X5" i="20"/>
  <c r="X4" i="20" s="1"/>
  <c r="T5" i="20"/>
  <c r="T4" i="20" s="1"/>
  <c r="P5" i="20"/>
  <c r="P4" i="20" s="1"/>
  <c r="L5" i="20"/>
  <c r="L4" i="20" s="1"/>
  <c r="H5" i="20"/>
  <c r="H4" i="20" s="1"/>
  <c r="D5" i="20"/>
  <c r="D4" i="20" s="1"/>
  <c r="B13" i="20" l="1"/>
  <c r="D3" i="20" s="1"/>
  <c r="B47" i="20" s="1"/>
  <c r="B12" i="20"/>
  <c r="B4" i="20" s="1"/>
  <c r="B56" i="20" s="1"/>
  <c r="AB6" i="15" l="1"/>
  <c r="AT5" i="15" l="1"/>
  <c r="P6" i="15"/>
  <c r="D5" i="15" l="1"/>
  <c r="H5" i="15"/>
  <c r="L6" i="15"/>
  <c r="L5" i="15" s="1"/>
  <c r="P5" i="15"/>
  <c r="AB5" i="15"/>
  <c r="AH5" i="15"/>
  <c r="AP5" i="15"/>
  <c r="AL5" i="15"/>
  <c r="B18" i="15" l="1"/>
  <c r="B4" i="15" s="1"/>
  <c r="B50" i="15" s="1"/>
  <c r="B17" i="15"/>
  <c r="B5" i="15" s="1"/>
  <c r="B60" i="15" s="1"/>
</calcChain>
</file>

<file path=xl/sharedStrings.xml><?xml version="1.0" encoding="utf-8"?>
<sst xmlns="http://schemas.openxmlformats.org/spreadsheetml/2006/main" count="1143" uniqueCount="432">
  <si>
    <t>PYRAMID</t>
  </si>
  <si>
    <t>POOL</t>
  </si>
  <si>
    <t>REPASAGE</t>
  </si>
  <si>
    <t>RING ONE</t>
  </si>
  <si>
    <t>RING TWO</t>
  </si>
  <si>
    <t>RING ORDER</t>
  </si>
  <si>
    <t>HRS</t>
  </si>
  <si>
    <t>MINS</t>
  </si>
  <si>
    <t>APPROXIMATE TIMINGS FROM START OF COMPETITION</t>
  </si>
  <si>
    <t>EVENT MINS</t>
  </si>
  <si>
    <t>RING FIVE</t>
  </si>
  <si>
    <t>RING FOUR</t>
  </si>
  <si>
    <t>RING THREE</t>
  </si>
  <si>
    <t>START TIME</t>
  </si>
  <si>
    <t>RING SIX</t>
  </si>
  <si>
    <t>RING SEVEN</t>
  </si>
  <si>
    <t>RING EIGHT</t>
  </si>
  <si>
    <t>RING NINE</t>
  </si>
  <si>
    <t>RING TEN</t>
  </si>
  <si>
    <t>ANNEXE RING 1</t>
  </si>
  <si>
    <t>ANNEXE RING 2</t>
  </si>
  <si>
    <t>ANNEXE RING 3</t>
  </si>
  <si>
    <t>YOUTH PATTERNS</t>
  </si>
  <si>
    <t>UP TO 7YRS</t>
  </si>
  <si>
    <t>P001 WHITE MALE</t>
  </si>
  <si>
    <t>P002 YELLOW MALE</t>
  </si>
  <si>
    <t>P004 WHITE FEMALE</t>
  </si>
  <si>
    <t>P005 YELLOW FEMALE</t>
  </si>
  <si>
    <t>P006 GREEN-BLUE FEMALE</t>
  </si>
  <si>
    <t>CADET PATTERNS</t>
  </si>
  <si>
    <t>P007 WHITE MALE</t>
  </si>
  <si>
    <t>8-10 YRS</t>
  </si>
  <si>
    <t>P008 YELLOW MALE POOL 1</t>
  </si>
  <si>
    <t>P009 GREEN MALE POOL 1</t>
  </si>
  <si>
    <t>P009 GREEN MALE POOL 2</t>
  </si>
  <si>
    <t>P009 GREEN MALE POOL 3</t>
  </si>
  <si>
    <t>P009 GREEN MALE POOL 4</t>
  </si>
  <si>
    <t>P009 GREEN MALE POOL FINALS</t>
  </si>
  <si>
    <t>P010 BLUE MALE</t>
  </si>
  <si>
    <t>P012 WHITE FEMALE</t>
  </si>
  <si>
    <t>P013 YELLOW  FEMALE POOL 1</t>
  </si>
  <si>
    <t>P014 GREEN FEMALE POOL 2</t>
  </si>
  <si>
    <t>P011 RED MALE</t>
  </si>
  <si>
    <t>P015 BLUE FEMALE</t>
  </si>
  <si>
    <t>P016 RED FEMALE</t>
  </si>
  <si>
    <t>YOUTH SPEC TECH</t>
  </si>
  <si>
    <t>ST002 110-120 MALE</t>
  </si>
  <si>
    <t>ST006 110-120 FEMALE</t>
  </si>
  <si>
    <t>ST002 120-130 CMS FEMALE</t>
  </si>
  <si>
    <t>ST003 120-130 CMS MALE</t>
  </si>
  <si>
    <t>CADET SPEC TECH</t>
  </si>
  <si>
    <t>ALL GRADES UP TO 7YRS</t>
  </si>
  <si>
    <t>ST009 UP TO 120 MALE</t>
  </si>
  <si>
    <t>ALL GRADES 8-10 YRS</t>
  </si>
  <si>
    <t>ST010 120-130 MALE</t>
  </si>
  <si>
    <t>ST011 130-140 MALE POOL 1</t>
  </si>
  <si>
    <t>ST011 130-140 MALE POOL 2+FNL</t>
  </si>
  <si>
    <t>ST012 140-150 MALE</t>
  </si>
  <si>
    <t>ST013 OVER 150 MALE</t>
  </si>
  <si>
    <t>ST014 UP TO 120 FEMALE</t>
  </si>
  <si>
    <t>ST015 120-130 FEMALE</t>
  </si>
  <si>
    <t>ST016 130-140 FEMALE POOL 1</t>
  </si>
  <si>
    <t>ST016 130-140 FEMALE POOL 2</t>
  </si>
  <si>
    <t>ST017 140-150 FEMALE</t>
  </si>
  <si>
    <t>ST018 OVER 150 FEMALE</t>
  </si>
  <si>
    <t>ANNEXE RING 4</t>
  </si>
  <si>
    <t>PRE-JNR SPEC TECH</t>
  </si>
  <si>
    <t>ALL GRADES 11-13 YRS</t>
  </si>
  <si>
    <t>ST020 140-150 MALE POOL 1</t>
  </si>
  <si>
    <t>ST020 140-150 MALE POOL 2+FNL</t>
  </si>
  <si>
    <t>ST021 150-160 MALE POOL 1</t>
  </si>
  <si>
    <t>ST021 150-160 MALE POOL 2+FNL</t>
  </si>
  <si>
    <t>ST022 160-170 MALE</t>
  </si>
  <si>
    <t>ST023 OVER 170 MALE</t>
  </si>
  <si>
    <t>ST024 UP TO 140 FEMALE</t>
  </si>
  <si>
    <t>ST025 140-150 FEMALE</t>
  </si>
  <si>
    <t>ST026 150-160 FEMALE</t>
  </si>
  <si>
    <t>ST028 OVER 170 FEMALE</t>
  </si>
  <si>
    <t>PRE-JNR PATTERNS</t>
  </si>
  <si>
    <t>11-13 YRS</t>
  </si>
  <si>
    <t>P017 WHITE MALE</t>
  </si>
  <si>
    <t>P018 YELLOW MALE</t>
  </si>
  <si>
    <t>P019 GREEN MALE POOL 1</t>
  </si>
  <si>
    <t>P020 BLUE MALE POOL 1</t>
  </si>
  <si>
    <t>P008 YELLOW MALE POOL 2+FNL</t>
  </si>
  <si>
    <t>P013 YELLOW  FEMALE POOL 2+FNL</t>
  </si>
  <si>
    <t>P014 GREEN FEMALE POOL 1 + FNL</t>
  </si>
  <si>
    <t>P019 GREEN MALE POOL 2+FNL</t>
  </si>
  <si>
    <t>P020 BLUE MALE POOL 2+FNL</t>
  </si>
  <si>
    <t>P021 RED MALE POOL 1</t>
  </si>
  <si>
    <t>P021 RED MALE POOL 2+FNL</t>
  </si>
  <si>
    <t>P024 WHITE-YELLOW FEMALE</t>
  </si>
  <si>
    <t>P025 GREEN FEMALE</t>
  </si>
  <si>
    <t>P028 BLACK FEMALE</t>
  </si>
  <si>
    <t>P022 BLACK MALE</t>
  </si>
  <si>
    <t>YOUTH SPARRING</t>
  </si>
  <si>
    <t>S002 WHITE MALE</t>
  </si>
  <si>
    <t>S007 YELLOW MALE</t>
  </si>
  <si>
    <t>UP TO 7YRS 110-120cms</t>
  </si>
  <si>
    <t>UP TO 7YRS 120-130cms</t>
  </si>
  <si>
    <t>S006 YELLOW MALE</t>
  </si>
  <si>
    <t>S003 WHITE MALE</t>
  </si>
  <si>
    <t>ST019 UP TO 140 MALE</t>
  </si>
  <si>
    <t>CADET SPARRING</t>
  </si>
  <si>
    <t>S014 WHITE FEMALE</t>
  </si>
  <si>
    <t>S019 YELLOW FEMALE</t>
  </si>
  <si>
    <t>UP TO 7YRS UP TO 130cms</t>
  </si>
  <si>
    <t>S023 GREEN-BLUE FEMALE</t>
  </si>
  <si>
    <t>8-10 YRS 120-130cms</t>
  </si>
  <si>
    <t>SO26 WHITE MALE</t>
  </si>
  <si>
    <t>SO27 WHITE MALE</t>
  </si>
  <si>
    <t>8-10 YRS 130-140cms</t>
  </si>
  <si>
    <t>SO31 YELLOW MALE</t>
  </si>
  <si>
    <t>SO32 YELLOW MALE</t>
  </si>
  <si>
    <t>SO33 WHITE-YELLOW MALE</t>
  </si>
  <si>
    <t>SO36 GREEN MALE</t>
  </si>
  <si>
    <t>8-10 YRS UP TO 140cms</t>
  </si>
  <si>
    <t>SO37  GREEN MALE POOL 1</t>
  </si>
  <si>
    <t>SO37  GREEN MALE POOL 2+FNL</t>
  </si>
  <si>
    <t>SO38  GREEN MALE</t>
  </si>
  <si>
    <t>SO39  GREEN MALE</t>
  </si>
  <si>
    <t>8-10 YRS 140-150cms</t>
  </si>
  <si>
    <t>8-10 YRS 150-160cms</t>
  </si>
  <si>
    <t>S042  BLUE-RED MALE</t>
  </si>
  <si>
    <t>SO43  RED MALE</t>
  </si>
  <si>
    <t>S046  RED MALE</t>
  </si>
  <si>
    <t>8-10 YRS UP TO 130cms</t>
  </si>
  <si>
    <t>SO50  WHITE FEMALE</t>
  </si>
  <si>
    <t>S054  WHITE FEMALE</t>
  </si>
  <si>
    <t>8-10 YRS UP TO 120-130cms</t>
  </si>
  <si>
    <t>S056  WHITE-YELLOW FEMALE</t>
  </si>
  <si>
    <t>SO57  YELLOW FEMALE</t>
  </si>
  <si>
    <t>S059 GREEN FEMALE</t>
  </si>
  <si>
    <t>SO60   GREEN FEMALE</t>
  </si>
  <si>
    <t>8-10 YRS UP TO 130-140cms</t>
  </si>
  <si>
    <t>S061 GREEN FEMALE</t>
  </si>
  <si>
    <t>8-10 YRS OVER 150cms</t>
  </si>
  <si>
    <t>SO65   GREEN-RED FEMALE</t>
  </si>
  <si>
    <t>S067 RED FEMALE</t>
  </si>
  <si>
    <t>8-10 YRS 145-155cms</t>
  </si>
  <si>
    <t>S053  WHITE-YELLOW FEMALE</t>
  </si>
  <si>
    <t>PRE-JNR SPARRING</t>
  </si>
  <si>
    <t>11-13 YRS 150-160</t>
  </si>
  <si>
    <t>S070 WHITE MALE</t>
  </si>
  <si>
    <t>S074 YELLOW MALE</t>
  </si>
  <si>
    <t>11-13 YRS UP TO 150</t>
  </si>
  <si>
    <t>S075 YELLOW MALE</t>
  </si>
  <si>
    <t>11-13 YRS 160-170</t>
  </si>
  <si>
    <t>S079 GREEN MALE</t>
  </si>
  <si>
    <t>11-13 YRS 140-150</t>
  </si>
  <si>
    <t>S080 GREEN MALE</t>
  </si>
  <si>
    <t>S081 GREEN MALE</t>
  </si>
  <si>
    <t>S083 GREEN-BLUE MALE</t>
  </si>
  <si>
    <t>11-13 YRS UP TO 140</t>
  </si>
  <si>
    <t>S085 BLUE MALE</t>
  </si>
  <si>
    <t>S084 BLUE MALE</t>
  </si>
  <si>
    <t>S086 BLUE MALE</t>
  </si>
  <si>
    <t>S088 RED MALE</t>
  </si>
  <si>
    <t>S089 RED MALE</t>
  </si>
  <si>
    <t>S090 RED MALE</t>
  </si>
  <si>
    <t>S091 RED MALE</t>
  </si>
  <si>
    <t>S092 BLACK MALE</t>
  </si>
  <si>
    <t>11-13 YRS OVER 170</t>
  </si>
  <si>
    <t>S095 BLACK MALE</t>
  </si>
  <si>
    <t>S093 BLACK MALE</t>
  </si>
  <si>
    <t>11-13 YRS OVER 160</t>
  </si>
  <si>
    <t>S103 YELLOW FEMALE</t>
  </si>
  <si>
    <t>S102 WHITE-FEMALE</t>
  </si>
  <si>
    <t>S104 YELLOW FEMALE</t>
  </si>
  <si>
    <t>S107 GREEN FEMALE</t>
  </si>
  <si>
    <t>S108 GREEN FEMALE</t>
  </si>
  <si>
    <t>S110 GREEN FEMALE</t>
  </si>
  <si>
    <t>S109 GREEN-BLUE FEMALE</t>
  </si>
  <si>
    <t>11-13 YRS 162-169</t>
  </si>
  <si>
    <t>11-13 YRS 168-185</t>
  </si>
  <si>
    <t>S112 BLUE FEMALE</t>
  </si>
  <si>
    <t>S113 BLUE FEMALE</t>
  </si>
  <si>
    <t>S117 RED FEMALE</t>
  </si>
  <si>
    <t>S118 RED FEMALE</t>
  </si>
  <si>
    <t>S121 BLACK FEMALE</t>
  </si>
  <si>
    <t>S122 BLACK FEMALE</t>
  </si>
  <si>
    <t>MAIN HALL RING SCHEDULE</t>
  </si>
  <si>
    <t>RUNNING TIME</t>
  </si>
  <si>
    <t>ANNEXE RING SCHEDULE</t>
  </si>
  <si>
    <t>JUNIOR PATTERNS</t>
  </si>
  <si>
    <t>P029 WHITE MALE</t>
  </si>
  <si>
    <t>14-17YRS</t>
  </si>
  <si>
    <t>P030 YELLOW MALE</t>
  </si>
  <si>
    <t>P031 GREEN MALE</t>
  </si>
  <si>
    <t>P032 BLUE MALE</t>
  </si>
  <si>
    <t>P034 BLACK 2nd-3rd MALE</t>
  </si>
  <si>
    <t>P034 BLACK 1st MALE POOL 3</t>
  </si>
  <si>
    <t>P034 BLACK 1st MALE POOL 1</t>
  </si>
  <si>
    <t>P034 BLACK 1st MALE POOL 2</t>
  </si>
  <si>
    <t>P034 BLACK 1st MALE POOL 4</t>
  </si>
  <si>
    <t>P034 BLACK 1st MALE POOL FINALS</t>
  </si>
  <si>
    <t>JUNIOR SPEC TECH</t>
  </si>
  <si>
    <t xml:space="preserve"> 14-17 YRS</t>
  </si>
  <si>
    <t>ST030 RED-BLACK MALE POOL1</t>
  </si>
  <si>
    <t>ST030 RED-BLACK MALE POOL 2</t>
  </si>
  <si>
    <t>ST030 RED-BLACK MALE POOL 3</t>
  </si>
  <si>
    <t>ST030 RED-BLACK MALE POOL 4</t>
  </si>
  <si>
    <t>ST030 RED-BLACK MALE POOL FNL</t>
  </si>
  <si>
    <t>ST029 WHITE-BLUE MALE</t>
  </si>
  <si>
    <t>ST031 WHITE-BLUE FEMALE</t>
  </si>
  <si>
    <t>ST032 RED-BLACK FEMALE POOL1</t>
  </si>
  <si>
    <t>ST032 RED-BLACK FEMALE POOL2</t>
  </si>
  <si>
    <t>SENIOR PATTERNS</t>
  </si>
  <si>
    <t>P038 YELLOW FEMALE</t>
  </si>
  <si>
    <t>P039 GREEN FEMALE</t>
  </si>
  <si>
    <t>P040 BLUE FEMALE</t>
  </si>
  <si>
    <t>P041 RED FEMALE</t>
  </si>
  <si>
    <t>P042 BLACK 1st Deg FEMALE</t>
  </si>
  <si>
    <t>14-17YRS POOL 1</t>
  </si>
  <si>
    <t>14-17YRS POOL 2 + FINAL</t>
  </si>
  <si>
    <t>SENIOR POWER TEST</t>
  </si>
  <si>
    <t>PT001 GREEN-BLUE MALE</t>
  </si>
  <si>
    <t xml:space="preserve"> 18-35 YRS</t>
  </si>
  <si>
    <t>PT003 GREEN-BLUE FEMALE</t>
  </si>
  <si>
    <t>PT002 RED-BLACK MALE</t>
  </si>
  <si>
    <t>PT004 RED-BLACK FEMALE</t>
  </si>
  <si>
    <t>PT005 GREEN-BLUE MALE</t>
  </si>
  <si>
    <t>PT007 GREEN-BLUE FEMALE</t>
  </si>
  <si>
    <t>PT008 RED-BLACK FEMALE</t>
  </si>
  <si>
    <t>ADV SENIOR POWER TEST</t>
  </si>
  <si>
    <t>P043 BLACK 2nd Deg FEMALE</t>
  </si>
  <si>
    <t>18-35YRS</t>
  </si>
  <si>
    <t>P059 BLACK 1st DEG FEMALE</t>
  </si>
  <si>
    <t>P060 BLACK 2nd DEG FEMALE</t>
  </si>
  <si>
    <t>P061 BLACK 3rd DEG FEMALE</t>
  </si>
  <si>
    <t>P062 BLACK 4th DEG FEMALE</t>
  </si>
  <si>
    <t>P058 RED FEMALE</t>
  </si>
  <si>
    <t>P057 BLUE FEMALE</t>
  </si>
  <si>
    <t>P056 GREEN FEMALE</t>
  </si>
  <si>
    <t>P054 WHITE-YELLOW FEMALE</t>
  </si>
  <si>
    <t>P053 BLACK 4th DEG MALE</t>
  </si>
  <si>
    <t>P052 BLACK 3rd DEG MALE</t>
  </si>
  <si>
    <t>P051 BLACK 2nd DEG MALE</t>
  </si>
  <si>
    <t>P050 BLACK 1st DEG MALE</t>
  </si>
  <si>
    <t>P049 RED MALE</t>
  </si>
  <si>
    <t>P064 YELLOW MALE</t>
  </si>
  <si>
    <t>36+YRS</t>
  </si>
  <si>
    <t>P065 GREEN MALE</t>
  </si>
  <si>
    <t>P066 BLUE MALE</t>
  </si>
  <si>
    <t>P067 RED MALE</t>
  </si>
  <si>
    <t>P068 BLACK 1st-6th Deg MALE</t>
  </si>
  <si>
    <t xml:space="preserve"> 18-35 YRS POOL 2+FNL</t>
  </si>
  <si>
    <t xml:space="preserve"> 18-35 YRS POOL 1</t>
  </si>
  <si>
    <t>P071 GREEN FEMALE</t>
  </si>
  <si>
    <t>P070 WHITE-YELLOW FEMALE</t>
  </si>
  <si>
    <t>P072 BLUE FEMALE</t>
  </si>
  <si>
    <t>P073 RED FEMALE</t>
  </si>
  <si>
    <t>P074 BLACK 1st-6th Deg FEMALE</t>
  </si>
  <si>
    <t>P033 RED MALE POOL 1</t>
  </si>
  <si>
    <t>P033 REDMALE  POOL 2 + FINAL</t>
  </si>
  <si>
    <t>P046 WHITE-YELLOW MALE</t>
  </si>
  <si>
    <t>P048 GREEN-BLUE MALE</t>
  </si>
  <si>
    <t>S106 GREEN-RED FEMALE</t>
  </si>
  <si>
    <t>RING ELEVEN</t>
  </si>
  <si>
    <t>RING TWELVE</t>
  </si>
  <si>
    <t>COMPETITION</t>
  </si>
  <si>
    <t>SESSION</t>
  </si>
  <si>
    <t>FINNISH</t>
  </si>
  <si>
    <t>APPROXIMATE</t>
  </si>
  <si>
    <t>MAIN HALL RUNNING TIME</t>
  </si>
  <si>
    <t>MAIN HALL</t>
  </si>
  <si>
    <t>P027 RED FEMALE</t>
  </si>
  <si>
    <t>P026 BLUE FEMALE POOL 1</t>
  </si>
  <si>
    <t>P026 BLUE FEMALE POOL 2 +FNL</t>
  </si>
  <si>
    <t>6 x 6</t>
  </si>
  <si>
    <t>7 x 7 E-System</t>
  </si>
  <si>
    <t>ASN SENIOR PATTERNS</t>
  </si>
  <si>
    <t>SET UP RING COMBINE 1-2</t>
  </si>
  <si>
    <t>ANNEX RING 1 PATTERN</t>
  </si>
  <si>
    <t>JUNIOR SPARRING</t>
  </si>
  <si>
    <t>SENIOR SPARRING</t>
  </si>
  <si>
    <t>18-35YRS OVER 85KGS</t>
  </si>
  <si>
    <t>S151 WHITE-GREEN MALE</t>
  </si>
  <si>
    <t>18-35YRS 75-85KGS</t>
  </si>
  <si>
    <t>S154 BLUE-RED MALE</t>
  </si>
  <si>
    <t>18-35YRS 65-75KGS</t>
  </si>
  <si>
    <t>S153 BLUE-RED MALE</t>
  </si>
  <si>
    <t>18-35YRS UP TO 65KGS</t>
  </si>
  <si>
    <t>S152 BLUE-RED MALE</t>
  </si>
  <si>
    <t>S155 BLUE-RED MALE</t>
  </si>
  <si>
    <t>S149 WHITE-GREEN MALE</t>
  </si>
  <si>
    <t>S163 WHITE-GREEN FEMALE</t>
  </si>
  <si>
    <t>S165 WHITE-GREEN FEMALE</t>
  </si>
  <si>
    <t>S166 GREEN-RED FEMALE</t>
  </si>
  <si>
    <t>18-35YRS UP TO 55KGS</t>
  </si>
  <si>
    <t>18-35YRS 55-65KGS</t>
  </si>
  <si>
    <t>S167 GREEN-RED FEMALE</t>
  </si>
  <si>
    <t>S169 GREEN-RED FEMALE</t>
  </si>
  <si>
    <t>18-35YRS OVER 65KGS</t>
  </si>
  <si>
    <t>S124 WHITE-GREEN MALE</t>
  </si>
  <si>
    <t>14-17YRS UP TO 56KGS</t>
  </si>
  <si>
    <t>S125 WHITE-GREEN MALE</t>
  </si>
  <si>
    <t>14-17YRS 56-62KGS</t>
  </si>
  <si>
    <t>14-17YRS OVER 62KGS</t>
  </si>
  <si>
    <t>S126 WHITE-GREEN MALE</t>
  </si>
  <si>
    <t>S127 BLUE-RED MALE</t>
  </si>
  <si>
    <t>S128 BLUE-RED MALE</t>
  </si>
  <si>
    <t>S129 BLUE-RED MALE</t>
  </si>
  <si>
    <t>S137 WHITE-GREEN FEMALE</t>
  </si>
  <si>
    <t>14-17YRS UP TO 54KGS</t>
  </si>
  <si>
    <t>S138 WHITE-GREEN FEMALE</t>
  </si>
  <si>
    <t>14-17YRS OVER 60KGS</t>
  </si>
  <si>
    <t>S139 BLUE-RED FEMALE</t>
  </si>
  <si>
    <t>14-17YRS UP TO 50KGS</t>
  </si>
  <si>
    <t>S140 BLUE-RED FEMALE</t>
  </si>
  <si>
    <t>14-17YRS 50-60KGS</t>
  </si>
  <si>
    <t>S141 BLUE-RED FEMALE</t>
  </si>
  <si>
    <t>ADV SENIOR SPARRING</t>
  </si>
  <si>
    <t>36+YRS UP TO 68KGS</t>
  </si>
  <si>
    <t>S176 WHITE-GREEN MALE</t>
  </si>
  <si>
    <t>S177 WHITE-GREEN MALE</t>
  </si>
  <si>
    <t>36+YRS 68-78KGS</t>
  </si>
  <si>
    <t>36+YRS OVER 78KGS</t>
  </si>
  <si>
    <t>S179 BLUE-RED MALE</t>
  </si>
  <si>
    <t>ANNEX RING OVERSPILL RING</t>
  </si>
  <si>
    <t>S181 BLUE-RED MALE</t>
  </si>
  <si>
    <t>S186 WHITE-GREEN FEMALE</t>
  </si>
  <si>
    <t>36+YRS UP TO 65KGS</t>
  </si>
  <si>
    <t>S187 WHITE-GREEN FEMALE</t>
  </si>
  <si>
    <t>36+YRS OVER 65KGS</t>
  </si>
  <si>
    <t>36+YRS 55-65KGS</t>
  </si>
  <si>
    <t>S190 BLUE-RED FEMALE</t>
  </si>
  <si>
    <t>S192 BLACK FEMALE</t>
  </si>
  <si>
    <t>S193 BLACK FEMALE</t>
  </si>
  <si>
    <t>S182 BLACK MALE</t>
  </si>
  <si>
    <t>S184 BLACK MALE LEAGUE 1</t>
  </si>
  <si>
    <t>S184 BLACK MALE LEAGUE 2</t>
  </si>
  <si>
    <t>S184 BLACK MALE LGE FINAL</t>
  </si>
  <si>
    <t>7 x 7</t>
  </si>
  <si>
    <t>S183 BLACK MALE LEAGUE 1</t>
  </si>
  <si>
    <t>S183 BLACK MALE LEAGUE 2</t>
  </si>
  <si>
    <t>S183 BLACK MALE LGE FINAL</t>
  </si>
  <si>
    <t>S130 BLACK MALE LEAGUE 1</t>
  </si>
  <si>
    <t>S130 BLACK MALE LEAGUE 2</t>
  </si>
  <si>
    <t>S130 BLACK MALE LGE FINAL</t>
  </si>
  <si>
    <t>S170 BLACK FEMALE LEAGUE 1</t>
  </si>
  <si>
    <t>18-35YRS UP TO 50KGS</t>
  </si>
  <si>
    <t>S170 BLACK FEMALE LEAGUE 2</t>
  </si>
  <si>
    <t>S170 BLACK FEMALE LGE FINAL</t>
  </si>
  <si>
    <t>18-35YRS 56-62KGS</t>
  </si>
  <si>
    <t>S172 BLACK FEMALE</t>
  </si>
  <si>
    <t>S173 BLACK FEMALE</t>
  </si>
  <si>
    <t>18-35YRS 62-68KGS</t>
  </si>
  <si>
    <t>S174 BLACK FEMALE</t>
  </si>
  <si>
    <t>18-35YRS 68-75KGS</t>
  </si>
  <si>
    <t>18-35YRS OVER 75KGS</t>
  </si>
  <si>
    <t>S175 BLACK FEMALE</t>
  </si>
  <si>
    <t>S161 BLACK MALE</t>
  </si>
  <si>
    <t>S134 BLACK MALE</t>
  </si>
  <si>
    <t>14-17YRS 68-75KGS</t>
  </si>
  <si>
    <t>S142 BLACK FEMALE</t>
  </si>
  <si>
    <t>14-17YRS UP TO 45KGS</t>
  </si>
  <si>
    <t>S132 BLACK MALE LEAGUE 1</t>
  </si>
  <si>
    <t>S132 BLACK MALE LEAGUE 2</t>
  </si>
  <si>
    <t>S132 BLACK MALE LEAGUE 3</t>
  </si>
  <si>
    <t>S132 BLACK MALE LGE FINALS</t>
  </si>
  <si>
    <t>S157 BLACK MALE LEAGUE 1</t>
  </si>
  <si>
    <t>18-35YRS UP TO 63KGS</t>
  </si>
  <si>
    <t>S157 BLACK MALE LEAGUE 2</t>
  </si>
  <si>
    <t>S157 BLACK MALE LGE FINAL</t>
  </si>
  <si>
    <t>S144 BLACK FEMALE LEAGUE 1</t>
  </si>
  <si>
    <t>S144 BLACK FEMALE LEAGUE 2</t>
  </si>
  <si>
    <t>S144 BLACK FEMALE LGE FINAL</t>
  </si>
  <si>
    <t>S160 BLACK MALE LEAGUE 1</t>
  </si>
  <si>
    <t>18-35YRS 78-85KGS</t>
  </si>
  <si>
    <t>S160 BLACK MALE LEAGUE 2</t>
  </si>
  <si>
    <t>S160 BLACK MALE LGE FINAL</t>
  </si>
  <si>
    <t>S131 BLACK MALE LEAGUE 1</t>
  </si>
  <si>
    <t>14-17YRS 50-56KGS</t>
  </si>
  <si>
    <t>S131 BLACK MALE LEAGUE 2</t>
  </si>
  <si>
    <t>S131 BLACK MALE LEAGUE 3</t>
  </si>
  <si>
    <t>S131 BLACK MALE LEAGUE 4</t>
  </si>
  <si>
    <t>S131 BLACK MALE LGE FINALS</t>
  </si>
  <si>
    <t>S135 BLACK MALE</t>
  </si>
  <si>
    <t>14-17YRS OVER 75KGS</t>
  </si>
  <si>
    <t>S143 BLACK FEMALE LEAGUE 1</t>
  </si>
  <si>
    <t>S143 BLACK FEMALE LEAGUE 2</t>
  </si>
  <si>
    <t>S143 BLACK FEMALE LGE FINAL</t>
  </si>
  <si>
    <t>S145 BLACK FEMALE LEAGUE 1</t>
  </si>
  <si>
    <t>S145 BLACK FEMALE LEAGUE 3</t>
  </si>
  <si>
    <t>S145 BLACK FEMALE LGE FINAL</t>
  </si>
  <si>
    <t>14-17YRS 62-68KGS</t>
  </si>
  <si>
    <t>S133 BLACK MALE LEAGUE 1</t>
  </si>
  <si>
    <t>S133 BLACK MALE LEAGUE 2</t>
  </si>
  <si>
    <t>S133 BLACK MALE LGE FINAL</t>
  </si>
  <si>
    <t>S158 BLACK MALE LEAGUE 1</t>
  </si>
  <si>
    <t>18-35YRS 63-70KGS</t>
  </si>
  <si>
    <t>S158 BLACK MALE LEAGUE 2</t>
  </si>
  <si>
    <t>S158 BLACK MALE LGE FINAL</t>
  </si>
  <si>
    <t>S159 BLACK MALE LEAGUE 1</t>
  </si>
  <si>
    <t>18-35YRS 70-78KGS</t>
  </si>
  <si>
    <t>S159 BLACK MALE LEAGUE 2</t>
  </si>
  <si>
    <t>S159 BLACK MALE LEAGUE 3</t>
  </si>
  <si>
    <t>S159 BLACK MALE LGE FINAL</t>
  </si>
  <si>
    <t>ASN JUNIOR PATTERNS</t>
  </si>
  <si>
    <t>ASN SENIOR SPARRING</t>
  </si>
  <si>
    <t>ASN-P002 SENIORS</t>
  </si>
  <si>
    <t>ASN JUNIOR SPARRING</t>
  </si>
  <si>
    <t>ASN-S001 JUNIORS</t>
  </si>
  <si>
    <t>ASN-P001 JUNIORS</t>
  </si>
  <si>
    <t>ASN-S002 SENIORS</t>
  </si>
  <si>
    <t>ANNEX</t>
  </si>
  <si>
    <t>S120 RED-BLACK FEMALE</t>
  </si>
  <si>
    <t>2018  ITF OPEN BRITISH CHAMPIONSHIPS - FIRST SESSION FOR ALL CATEGORIES (YOUTH, CADET, PRE-JUNIOR) UP TO 13YRS</t>
  </si>
  <si>
    <t>2018  ITF OPEN BRITISH CHAMPIONSHIPS - SECOND SESSION FOR ALL AGE GROUPS IN JUNIOR, SENIOR &amp; ADVANCED SENIOR CATEGORIES - PATTERN, SPECIAL TECHNIQUE AND POWER</t>
  </si>
  <si>
    <t>2018  ITF OPEN BRITISH CHAMPIONSHIPS - THIRD SESSION SPARRING AND ADV SNR POWER TEST</t>
  </si>
  <si>
    <t>ALL POWER AND SPECIAL TECHNIQUE CLOSED</t>
  </si>
  <si>
    <t>14-17YRS 50-55KGS</t>
  </si>
  <si>
    <t>S146 BLACK FEMALE</t>
  </si>
  <si>
    <t>14-17YRS 60-65KGS</t>
  </si>
  <si>
    <t>S147 BLACK FEMALE LEAGUE 1</t>
  </si>
  <si>
    <t>S147 BLACK FEMALE LEAGUE 2</t>
  </si>
  <si>
    <t>14-17YRS OVER 65KGS</t>
  </si>
  <si>
    <t>S147 BLACK FEMALE LGE FINAL</t>
  </si>
  <si>
    <t>14-17YRS 45-50KGS</t>
  </si>
  <si>
    <t>14-17YRS 55-60KGS</t>
  </si>
  <si>
    <t>S145 BLACK FEMALE LEAGUE 2</t>
  </si>
  <si>
    <t>S189 BLUE-RED FEMALE</t>
  </si>
  <si>
    <t>rev01</t>
  </si>
  <si>
    <t>ST027 160-170 FEMALE</t>
  </si>
  <si>
    <t>SO55  YELLOW FEMALE</t>
  </si>
  <si>
    <t>S015 WHITE FEMALE</t>
  </si>
  <si>
    <t>PT006 RED-BLACK MALE</t>
  </si>
  <si>
    <t>S178 YELLOW-GREEN MALE</t>
  </si>
  <si>
    <t xml:space="preserve"> 36+YRS</t>
  </si>
  <si>
    <t>8-10 YRS UP TO 140-150cms</t>
  </si>
  <si>
    <t>8-10 YRS over 150cms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</si>
</sst>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400]h:mm:ss\ AM/PM"/>
  </numFmts>
  <fonts count="3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B0F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22"/>
      <color indexed="8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48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i/>
      <sz val="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22"/>
      <color theme="0"/>
      <name val="Calibri"/>
      <family val="2"/>
      <scheme val="minor"/>
    </font>
    <font>
      <b/>
      <i/>
      <sz val="12"/>
      <color rgb="FF00B0F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8"/>
      <color rgb="FFFF0000"/>
      <name val="Calibri"/>
      <family val="2"/>
      <scheme val="minor"/>
    </font>
    <font>
      <b/>
      <i/>
      <sz val="26"/>
      <color indexed="8"/>
      <name val="Calibri"/>
      <family val="2"/>
      <scheme val="minor"/>
    </font>
    <font>
      <i/>
      <sz val="26"/>
      <color theme="1"/>
      <name val="Calibri"/>
      <family val="2"/>
      <scheme val="minor"/>
    </font>
    <font>
      <sz val="26"/>
      <color theme="1"/>
      <name val="Arial"/>
      <family val="2"/>
    </font>
    <font>
      <b/>
      <i/>
      <sz val="22"/>
      <color rgb="FFFF0000"/>
      <name val="Calibri"/>
      <family val="2"/>
      <scheme val="minor"/>
    </font>
    <font>
      <i/>
      <sz val="22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4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0.499984740745262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ck">
        <color theme="1"/>
      </left>
      <right/>
      <top style="thick">
        <color theme="1"/>
      </top>
      <bottom/>
      <diagonal/>
    </border>
    <border>
      <left/>
      <right/>
      <top style="thick">
        <color theme="1"/>
      </top>
      <bottom/>
      <diagonal/>
    </border>
    <border>
      <left/>
      <right style="thick">
        <color theme="1"/>
      </right>
      <top style="thick">
        <color theme="1"/>
      </top>
      <bottom/>
      <diagonal/>
    </border>
    <border>
      <left style="thick">
        <color theme="1"/>
      </left>
      <right/>
      <top/>
      <bottom/>
      <diagonal/>
    </border>
    <border>
      <left/>
      <right style="thick">
        <color theme="1"/>
      </right>
      <top/>
      <bottom/>
      <diagonal/>
    </border>
    <border>
      <left/>
      <right/>
      <top style="hair">
        <color auto="1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64" fontId="9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right" vertical="center"/>
    </xf>
    <xf numFmtId="2" fontId="17" fillId="0" borderId="0" xfId="0" applyNumberFormat="1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6" fillId="0" borderId="0" xfId="0" applyFont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/>
    </xf>
    <xf numFmtId="20" fontId="1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11" fillId="0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14" fillId="0" borderId="9" xfId="0" applyFont="1" applyFill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vertical="center"/>
    </xf>
    <xf numFmtId="0" fontId="4" fillId="6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1" fillId="9" borderId="0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165" fontId="28" fillId="0" borderId="0" xfId="0" applyNumberFormat="1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21" fillId="6" borderId="7" xfId="0" applyFont="1" applyFill="1" applyBorder="1" applyAlignment="1">
      <alignment vertical="center"/>
    </xf>
    <xf numFmtId="0" fontId="21" fillId="6" borderId="0" xfId="0" applyFont="1" applyFill="1" applyBorder="1" applyAlignment="1">
      <alignment vertical="center"/>
    </xf>
    <xf numFmtId="0" fontId="8" fillId="6" borderId="0" xfId="0" applyFont="1" applyFill="1" applyBorder="1" applyAlignment="1">
      <alignment vertical="center"/>
    </xf>
    <xf numFmtId="0" fontId="1" fillId="4" borderId="12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1" fillId="11" borderId="12" xfId="0" applyFont="1" applyFill="1" applyBorder="1" applyAlignment="1">
      <alignment horizontal="center" vertical="center"/>
    </xf>
    <xf numFmtId="0" fontId="4" fillId="11" borderId="0" xfId="0" applyFont="1" applyFill="1" applyBorder="1" applyAlignment="1">
      <alignment horizontal="center" vertical="center"/>
    </xf>
    <xf numFmtId="0" fontId="1" fillId="10" borderId="12" xfId="0" applyFont="1" applyFill="1" applyBorder="1" applyAlignment="1">
      <alignment horizontal="center" vertical="center"/>
    </xf>
    <xf numFmtId="0" fontId="4" fillId="10" borderId="0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" fillId="12" borderId="12" xfId="0" applyFont="1" applyFill="1" applyBorder="1" applyAlignment="1">
      <alignment horizontal="center" vertical="center"/>
    </xf>
    <xf numFmtId="0" fontId="4" fillId="12" borderId="0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4" fillId="8" borderId="0" xfId="0" applyFont="1" applyFill="1" applyBorder="1" applyAlignment="1">
      <alignment horizontal="center" vertical="center"/>
    </xf>
    <xf numFmtId="0" fontId="1" fillId="13" borderId="12" xfId="0" applyFont="1" applyFill="1" applyBorder="1" applyAlignment="1">
      <alignment horizontal="center" vertical="center"/>
    </xf>
    <xf numFmtId="0" fontId="4" fillId="13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15" borderId="12" xfId="0" applyFont="1" applyFill="1" applyBorder="1" applyAlignment="1">
      <alignment horizontal="center" vertical="center"/>
    </xf>
    <xf numFmtId="0" fontId="4" fillId="15" borderId="0" xfId="0" applyFont="1" applyFill="1" applyBorder="1" applyAlignment="1">
      <alignment horizontal="center" vertical="center"/>
    </xf>
    <xf numFmtId="165" fontId="19" fillId="0" borderId="0" xfId="0" applyNumberFormat="1" applyFont="1" applyBorder="1" applyAlignment="1">
      <alignment horizontal="center" vertical="center"/>
    </xf>
    <xf numFmtId="165" fontId="29" fillId="14" borderId="0" xfId="0" applyNumberFormat="1" applyFont="1" applyFill="1" applyBorder="1" applyAlignment="1">
      <alignment horizontal="center" vertical="center"/>
    </xf>
    <xf numFmtId="165" fontId="29" fillId="8" borderId="15" xfId="0" applyNumberFormat="1" applyFont="1" applyFill="1" applyBorder="1" applyAlignment="1">
      <alignment horizontal="center" vertical="center"/>
    </xf>
    <xf numFmtId="165" fontId="29" fillId="8" borderId="14" xfId="0" applyNumberFormat="1" applyFont="1" applyFill="1" applyBorder="1" applyAlignment="1">
      <alignment horizontal="center" vertical="center"/>
    </xf>
    <xf numFmtId="165" fontId="29" fillId="8" borderId="16" xfId="0" applyNumberFormat="1" applyFont="1" applyFill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165" fontId="29" fillId="8" borderId="15" xfId="0" applyNumberFormat="1" applyFont="1" applyFill="1" applyBorder="1" applyAlignment="1">
      <alignment horizontal="center" vertical="center" wrapText="1"/>
    </xf>
    <xf numFmtId="165" fontId="29" fillId="8" borderId="14" xfId="0" applyNumberFormat="1" applyFont="1" applyFill="1" applyBorder="1" applyAlignment="1">
      <alignment horizontal="center" vertical="center" wrapText="1"/>
    </xf>
    <xf numFmtId="165" fontId="29" fillId="8" borderId="16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5E84B-243D-4147-9E81-02F17C1E9612}">
  <sheetPr>
    <pageSetUpPr fitToPage="1"/>
  </sheetPr>
  <dimension ref="A1:CO134"/>
  <sheetViews>
    <sheetView view="pageBreakPreview" topLeftCell="A4" zoomScale="70" zoomScaleNormal="80" zoomScaleSheetLayoutView="70" workbookViewId="0">
      <selection activeCell="BN42" sqref="BN42"/>
    </sheetView>
  </sheetViews>
  <sheetFormatPr defaultRowHeight="18.75" x14ac:dyDescent="0.25"/>
  <cols>
    <col min="1" max="1" width="0.85546875" style="4" customWidth="1"/>
    <col min="2" max="2" width="20.28515625" style="3" customWidth="1"/>
    <col min="3" max="3" width="0.85546875" style="3" customWidth="1"/>
    <col min="4" max="4" width="30.7109375" style="3" customWidth="1"/>
    <col min="5" max="5" width="0.85546875" style="3" customWidth="1"/>
    <col min="6" max="6" width="6.85546875" style="8" bestFit="1" customWidth="1"/>
    <col min="7" max="7" width="0.85546875" style="3" customWidth="1"/>
    <col min="8" max="8" width="30.7109375" style="3" customWidth="1"/>
    <col min="9" max="9" width="0.85546875" style="3" customWidth="1"/>
    <col min="10" max="10" width="7" style="8" customWidth="1"/>
    <col min="11" max="11" width="0.85546875" style="3" customWidth="1"/>
    <col min="12" max="12" width="30.7109375" style="3" customWidth="1"/>
    <col min="13" max="13" width="0.85546875" style="3" customWidth="1"/>
    <col min="14" max="14" width="6.85546875" style="8" bestFit="1" customWidth="1"/>
    <col min="15" max="15" width="0.85546875" style="3" customWidth="1"/>
    <col min="16" max="16" width="33.7109375" style="3" bestFit="1" customWidth="1"/>
    <col min="17" max="17" width="0.85546875" style="3" customWidth="1"/>
    <col min="18" max="18" width="6.140625" style="8" bestFit="1" customWidth="1"/>
    <col min="19" max="19" width="0.85546875" style="3" customWidth="1"/>
    <col min="20" max="20" width="30.7109375" style="3" customWidth="1"/>
    <col min="21" max="21" width="0.85546875" style="3" customWidth="1"/>
    <col min="22" max="22" width="6.140625" style="8" bestFit="1" customWidth="1"/>
    <col min="23" max="23" width="0.85546875" style="4" customWidth="1"/>
    <col min="24" max="24" width="30.7109375" style="3" customWidth="1"/>
    <col min="25" max="25" width="0.85546875" style="3" customWidth="1"/>
    <col min="26" max="26" width="6.140625" style="8" bestFit="1" customWidth="1"/>
    <col min="27" max="27" width="0.85546875" style="3" customWidth="1"/>
    <col min="28" max="28" width="30.7109375" style="3" customWidth="1"/>
    <col min="29" max="29" width="0.85546875" style="3" customWidth="1"/>
    <col min="30" max="30" width="6.85546875" style="8" bestFit="1" customWidth="1"/>
    <col min="31" max="31" width="0.85546875" style="3" customWidth="1"/>
    <col min="32" max="32" width="33.7109375" style="3" bestFit="1" customWidth="1"/>
    <col min="33" max="33" width="0.85546875" style="3" customWidth="1"/>
    <col min="34" max="34" width="6.140625" style="8" bestFit="1" customWidth="1"/>
    <col min="35" max="35" width="0.85546875" style="3" customWidth="1"/>
    <col min="36" max="36" width="30.7109375" style="3" customWidth="1"/>
    <col min="37" max="37" width="0.85546875" style="3" customWidth="1"/>
    <col min="38" max="38" width="6.140625" style="8" bestFit="1" customWidth="1"/>
    <col min="39" max="39" width="0.85546875" style="3" customWidth="1"/>
    <col min="40" max="40" width="30.7109375" style="3" customWidth="1"/>
    <col min="41" max="41" width="0.85546875" style="3" customWidth="1"/>
    <col min="42" max="42" width="6.140625" style="8" bestFit="1" customWidth="1"/>
    <col min="43" max="43" width="0.85546875" style="3" customWidth="1"/>
    <col min="44" max="44" width="30.7109375" style="3" customWidth="1"/>
    <col min="45" max="45" width="0.85546875" style="3" customWidth="1"/>
    <col min="46" max="46" width="6.140625" style="8" bestFit="1" customWidth="1"/>
    <col min="47" max="47" width="0.85546875" style="3" customWidth="1"/>
    <col min="48" max="48" width="30.7109375" style="3" customWidth="1"/>
    <col min="49" max="49" width="0.85546875" style="3" customWidth="1"/>
    <col min="50" max="50" width="6.140625" style="8" bestFit="1" customWidth="1"/>
    <col min="51" max="51" width="0.85546875" style="3" customWidth="1"/>
    <col min="52" max="52" width="0.85546875" style="4" customWidth="1"/>
    <col min="53" max="53" width="0.85546875" style="3" customWidth="1"/>
    <col min="54" max="54" width="33.7109375" style="3" customWidth="1"/>
    <col min="55" max="55" width="0.85546875" style="4" customWidth="1"/>
    <col min="56" max="56" width="6.28515625" style="8" customWidth="1"/>
    <col min="57" max="57" width="0.85546875" style="4" customWidth="1"/>
    <col min="58" max="58" width="33.7109375" style="3" customWidth="1"/>
    <col min="59" max="59" width="0.85546875" style="4" customWidth="1"/>
    <col min="60" max="60" width="6.28515625" style="8" customWidth="1"/>
    <col min="61" max="61" width="0.85546875" style="4" customWidth="1"/>
    <col min="62" max="62" width="33.7109375" style="4" customWidth="1"/>
    <col min="63" max="63" width="0.85546875" style="4" customWidth="1"/>
    <col min="64" max="64" width="6.28515625" style="8" customWidth="1"/>
    <col min="65" max="65" width="0.85546875" style="4" customWidth="1"/>
    <col min="66" max="66" width="33.7109375" style="4" customWidth="1"/>
    <col min="67" max="67" width="0.85546875" style="4" customWidth="1"/>
    <col min="68" max="68" width="6.28515625" style="8" customWidth="1"/>
    <col min="69" max="69" width="0.85546875" style="4" customWidth="1"/>
    <col min="70" max="70" width="0.85546875" style="21" customWidth="1"/>
    <col min="71" max="71" width="9.140625" style="4"/>
    <col min="72" max="72" width="2.7109375" style="4" customWidth="1"/>
    <col min="73" max="73" width="30.7109375" style="4" customWidth="1"/>
    <col min="74" max="74" width="0.85546875" style="4" customWidth="1"/>
    <col min="75" max="75" width="16.28515625" style="4" bestFit="1" customWidth="1"/>
    <col min="76" max="16384" width="9.140625" style="4"/>
  </cols>
  <sheetData>
    <row r="1" spans="1:71" ht="31.5" customHeight="1" thickTop="1" x14ac:dyDescent="0.25">
      <c r="A1" s="33"/>
      <c r="B1" s="34" t="s">
        <v>408</v>
      </c>
      <c r="C1" s="34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Q1" s="42"/>
      <c r="S1" s="42"/>
      <c r="U1" s="42"/>
      <c r="V1" s="42"/>
      <c r="W1" s="42"/>
      <c r="X1" s="42"/>
      <c r="Y1" s="42"/>
      <c r="Z1" s="42"/>
      <c r="AA1" s="42"/>
      <c r="AB1" s="42" t="s">
        <v>181</v>
      </c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 t="s">
        <v>183</v>
      </c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35"/>
    </row>
    <row r="2" spans="1:71" ht="31.5" customHeight="1" x14ac:dyDescent="0.25">
      <c r="A2" s="36"/>
      <c r="B2" s="5"/>
      <c r="C2" s="5"/>
      <c r="D2" s="74" t="s">
        <v>264</v>
      </c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Q2" s="57"/>
      <c r="S2" s="29"/>
      <c r="T2" s="29"/>
      <c r="U2" s="29"/>
      <c r="V2" s="29"/>
      <c r="W2" s="29"/>
      <c r="X2" s="29"/>
      <c r="Y2" s="57"/>
      <c r="Z2" s="57"/>
      <c r="AA2" s="57"/>
      <c r="AB2" s="29" t="s">
        <v>8</v>
      </c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29"/>
      <c r="BG2" s="29"/>
      <c r="BH2" s="29"/>
      <c r="BI2" s="29"/>
      <c r="BJ2" s="29"/>
      <c r="BK2" s="29"/>
      <c r="BL2" s="29"/>
      <c r="BM2" s="57"/>
      <c r="BN2" s="57"/>
      <c r="BO2" s="57"/>
      <c r="BP2" s="57"/>
      <c r="BQ2" s="37"/>
    </row>
    <row r="3" spans="1:71" ht="21.75" customHeight="1" x14ac:dyDescent="0.25">
      <c r="A3" s="36"/>
      <c r="B3" s="74" t="s">
        <v>182</v>
      </c>
      <c r="C3" s="5"/>
      <c r="D3" s="75">
        <f>B13/24</f>
        <v>0.15625</v>
      </c>
      <c r="E3" s="5"/>
      <c r="F3" s="4"/>
      <c r="G3" s="4"/>
      <c r="H3" s="4"/>
      <c r="I3" s="4"/>
      <c r="J3" s="4"/>
      <c r="K3" s="4"/>
      <c r="L3" s="4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59"/>
      <c r="BG3" s="29"/>
      <c r="BH3" s="29"/>
      <c r="BI3" s="29"/>
      <c r="BJ3" s="29"/>
      <c r="BK3" s="29"/>
      <c r="BL3" s="29"/>
      <c r="BN3" s="29"/>
      <c r="BO3" s="29"/>
      <c r="BP3" s="29"/>
      <c r="BQ3" s="37"/>
    </row>
    <row r="4" spans="1:71" ht="21" customHeight="1" x14ac:dyDescent="0.25">
      <c r="A4" s="36"/>
      <c r="B4" s="75">
        <f>B12/24</f>
        <v>0.15625</v>
      </c>
      <c r="C4" s="6"/>
      <c r="D4" s="7">
        <f>D5/60</f>
        <v>3.3666666666666667</v>
      </c>
      <c r="E4" s="6"/>
      <c r="F4" s="8" t="s">
        <v>6</v>
      </c>
      <c r="G4" s="6"/>
      <c r="H4" s="7">
        <f>H5/60</f>
        <v>3.5666666666666669</v>
      </c>
      <c r="I4" s="9"/>
      <c r="J4" s="8" t="s">
        <v>6</v>
      </c>
      <c r="K4" s="9"/>
      <c r="L4" s="7">
        <f>L5/60</f>
        <v>3.45</v>
      </c>
      <c r="M4" s="10"/>
      <c r="N4" s="8" t="s">
        <v>6</v>
      </c>
      <c r="O4" s="10"/>
      <c r="P4" s="7">
        <f>P5/60</f>
        <v>3.5</v>
      </c>
      <c r="Q4" s="11"/>
      <c r="R4" s="8" t="s">
        <v>6</v>
      </c>
      <c r="S4" s="11"/>
      <c r="T4" s="7">
        <f>T5/60</f>
        <v>3.6833333333333331</v>
      </c>
      <c r="U4" s="11"/>
      <c r="V4" s="8" t="s">
        <v>6</v>
      </c>
      <c r="X4" s="7">
        <f>X5/60</f>
        <v>3.75</v>
      </c>
      <c r="Y4" s="9"/>
      <c r="Z4" s="8" t="s">
        <v>6</v>
      </c>
      <c r="AA4" s="9"/>
      <c r="AB4" s="7">
        <f>AB5/60</f>
        <v>3.35</v>
      </c>
      <c r="AC4" s="10"/>
      <c r="AD4" s="8" t="s">
        <v>6</v>
      </c>
      <c r="AE4" s="10"/>
      <c r="AF4" s="7">
        <f>AF5/60</f>
        <v>3.35</v>
      </c>
      <c r="AG4" s="11"/>
      <c r="AH4" s="8" t="s">
        <v>6</v>
      </c>
      <c r="AI4" s="11"/>
      <c r="AJ4" s="7">
        <f>AJ5/60</f>
        <v>3.35</v>
      </c>
      <c r="AK4" s="11"/>
      <c r="AL4" s="8" t="s">
        <v>6</v>
      </c>
      <c r="AM4" s="11"/>
      <c r="AN4" s="7">
        <f>AN5/60</f>
        <v>3.3666666666666667</v>
      </c>
      <c r="AO4" s="11"/>
      <c r="AP4" s="8" t="s">
        <v>6</v>
      </c>
      <c r="AQ4" s="11"/>
      <c r="AR4" s="7">
        <f>AR5/60</f>
        <v>3.45</v>
      </c>
      <c r="AS4" s="11"/>
      <c r="AT4" s="8" t="s">
        <v>6</v>
      </c>
      <c r="AU4" s="11"/>
      <c r="AV4" s="7">
        <f>AV5/60</f>
        <v>3.35</v>
      </c>
      <c r="AW4" s="11"/>
      <c r="AX4" s="8" t="s">
        <v>6</v>
      </c>
      <c r="AY4" s="11"/>
      <c r="AZ4" s="53"/>
      <c r="BA4" s="11"/>
      <c r="BB4" s="7">
        <f>BB5/60</f>
        <v>3.0166666666666666</v>
      </c>
      <c r="BD4" s="8" t="s">
        <v>6</v>
      </c>
      <c r="BF4" s="7">
        <f>BF5/60</f>
        <v>3.0833333333333335</v>
      </c>
      <c r="BH4" s="8" t="s">
        <v>6</v>
      </c>
      <c r="BJ4" s="7">
        <f>BJ5/60</f>
        <v>3.3333333333333335</v>
      </c>
      <c r="BL4" s="8" t="s">
        <v>6</v>
      </c>
      <c r="BN4" s="7">
        <f>BN5/60</f>
        <v>3.1833333333333331</v>
      </c>
      <c r="BP4" s="8" t="s">
        <v>6</v>
      </c>
      <c r="BQ4" s="37"/>
    </row>
    <row r="5" spans="1:71" ht="15" customHeight="1" x14ac:dyDescent="0.25">
      <c r="A5" s="36"/>
      <c r="B5" s="61" t="s">
        <v>13</v>
      </c>
      <c r="C5" s="9"/>
      <c r="D5" s="11">
        <f>SUM(F11:F71)</f>
        <v>202</v>
      </c>
      <c r="E5" s="9"/>
      <c r="F5" s="8" t="s">
        <v>7</v>
      </c>
      <c r="G5" s="9"/>
      <c r="H5" s="11">
        <f>SUM(J11:J71)</f>
        <v>214</v>
      </c>
      <c r="I5" s="9"/>
      <c r="J5" s="8" t="s">
        <v>7</v>
      </c>
      <c r="K5" s="9"/>
      <c r="L5" s="11">
        <f>SUM(N11:N71)</f>
        <v>207</v>
      </c>
      <c r="M5" s="9"/>
      <c r="N5" s="8" t="s">
        <v>7</v>
      </c>
      <c r="O5" s="9"/>
      <c r="P5" s="11">
        <f>SUM(R11:R71)</f>
        <v>210</v>
      </c>
      <c r="R5" s="8" t="s">
        <v>7</v>
      </c>
      <c r="T5" s="11">
        <f>SUM(V11:V71)</f>
        <v>221</v>
      </c>
      <c r="V5" s="8" t="s">
        <v>7</v>
      </c>
      <c r="X5" s="11">
        <f>SUM(Z11:Z71)</f>
        <v>225</v>
      </c>
      <c r="Y5" s="9"/>
      <c r="Z5" s="8" t="s">
        <v>7</v>
      </c>
      <c r="AA5" s="9"/>
      <c r="AB5" s="11">
        <f>SUM(AD11:AD71)</f>
        <v>201</v>
      </c>
      <c r="AC5" s="9"/>
      <c r="AD5" s="8" t="s">
        <v>7</v>
      </c>
      <c r="AE5" s="9"/>
      <c r="AF5" s="11">
        <f>SUM(AH11:AH71)</f>
        <v>201</v>
      </c>
      <c r="AH5" s="8" t="s">
        <v>7</v>
      </c>
      <c r="AJ5" s="11">
        <f>SUM(AL11:AL71)</f>
        <v>201</v>
      </c>
      <c r="AL5" s="8" t="s">
        <v>7</v>
      </c>
      <c r="AN5" s="11">
        <f>SUM(AP11:AP71)</f>
        <v>202</v>
      </c>
      <c r="AP5" s="8" t="s">
        <v>7</v>
      </c>
      <c r="AR5" s="11">
        <f>SUM(AT11:AT71)</f>
        <v>207</v>
      </c>
      <c r="AT5" s="8" t="s">
        <v>7</v>
      </c>
      <c r="AV5" s="11">
        <f>SUM(AX11:AX71)</f>
        <v>201</v>
      </c>
      <c r="AX5" s="8" t="s">
        <v>7</v>
      </c>
      <c r="AZ5" s="53"/>
      <c r="BB5" s="11">
        <f>SUM(BD11:BD71)</f>
        <v>181</v>
      </c>
      <c r="BD5" s="8" t="s">
        <v>7</v>
      </c>
      <c r="BF5" s="11">
        <f>SUM(BH11:BH71)</f>
        <v>185</v>
      </c>
      <c r="BH5" s="8" t="s">
        <v>7</v>
      </c>
      <c r="BJ5" s="11">
        <f>SUM(BL11:BL71)</f>
        <v>200</v>
      </c>
      <c r="BL5" s="8" t="s">
        <v>7</v>
      </c>
      <c r="BN5" s="11">
        <f>SUM(BP11:BP71)</f>
        <v>191</v>
      </c>
      <c r="BP5" s="8" t="s">
        <v>7</v>
      </c>
      <c r="BQ5" s="37"/>
    </row>
    <row r="6" spans="1:71" ht="3.75" customHeight="1" x14ac:dyDescent="0.25">
      <c r="A6" s="36"/>
      <c r="AZ6" s="53"/>
      <c r="BQ6" s="37"/>
    </row>
    <row r="7" spans="1:71" s="3" customFormat="1" ht="21" customHeight="1" x14ac:dyDescent="0.25">
      <c r="A7" s="38"/>
      <c r="B7" s="111">
        <v>0.35416666666666669</v>
      </c>
      <c r="C7" s="12"/>
      <c r="D7" s="13" t="s">
        <v>3</v>
      </c>
      <c r="E7" s="12"/>
      <c r="F7" s="14" t="s">
        <v>9</v>
      </c>
      <c r="G7" s="12"/>
      <c r="H7" s="13" t="s">
        <v>4</v>
      </c>
      <c r="I7" s="12"/>
      <c r="J7" s="14" t="s">
        <v>9</v>
      </c>
      <c r="K7" s="12"/>
      <c r="L7" s="13" t="s">
        <v>12</v>
      </c>
      <c r="M7" s="12"/>
      <c r="N7" s="14" t="s">
        <v>9</v>
      </c>
      <c r="O7" s="12"/>
      <c r="P7" s="13" t="s">
        <v>11</v>
      </c>
      <c r="Q7" s="12"/>
      <c r="R7" s="14" t="s">
        <v>9</v>
      </c>
      <c r="S7" s="12"/>
      <c r="T7" s="13" t="s">
        <v>10</v>
      </c>
      <c r="U7" s="12"/>
      <c r="V7" s="14" t="s">
        <v>9</v>
      </c>
      <c r="X7" s="13" t="s">
        <v>14</v>
      </c>
      <c r="Y7" s="12"/>
      <c r="Z7" s="14" t="s">
        <v>9</v>
      </c>
      <c r="AA7" s="12"/>
      <c r="AB7" s="13" t="s">
        <v>15</v>
      </c>
      <c r="AC7" s="12"/>
      <c r="AD7" s="14" t="s">
        <v>9</v>
      </c>
      <c r="AE7" s="12"/>
      <c r="AF7" s="13" t="s">
        <v>16</v>
      </c>
      <c r="AG7" s="12"/>
      <c r="AH7" s="14" t="s">
        <v>9</v>
      </c>
      <c r="AI7" s="12"/>
      <c r="AJ7" s="13" t="s">
        <v>17</v>
      </c>
      <c r="AK7" s="12"/>
      <c r="AL7" s="14" t="s">
        <v>9</v>
      </c>
      <c r="AM7" s="12"/>
      <c r="AN7" s="13" t="s">
        <v>18</v>
      </c>
      <c r="AO7" s="12"/>
      <c r="AP7" s="14" t="s">
        <v>9</v>
      </c>
      <c r="AQ7" s="12"/>
      <c r="AR7" s="13" t="s">
        <v>258</v>
      </c>
      <c r="AS7" s="12"/>
      <c r="AT7" s="14" t="s">
        <v>9</v>
      </c>
      <c r="AU7" s="12"/>
      <c r="AV7" s="13" t="s">
        <v>259</v>
      </c>
      <c r="AW7" s="12"/>
      <c r="AX7" s="14" t="s">
        <v>9</v>
      </c>
      <c r="AY7" s="12"/>
      <c r="AZ7" s="54"/>
      <c r="BA7" s="12"/>
      <c r="BB7" s="13" t="s">
        <v>19</v>
      </c>
      <c r="BD7" s="14" t="s">
        <v>9</v>
      </c>
      <c r="BF7" s="13" t="s">
        <v>20</v>
      </c>
      <c r="BH7" s="14" t="s">
        <v>9</v>
      </c>
      <c r="BJ7" s="13" t="s">
        <v>21</v>
      </c>
      <c r="BL7" s="14" t="s">
        <v>9</v>
      </c>
      <c r="BN7" s="13" t="s">
        <v>65</v>
      </c>
      <c r="BP7" s="14" t="s">
        <v>9</v>
      </c>
      <c r="BQ7" s="39"/>
      <c r="BR7" s="15"/>
    </row>
    <row r="8" spans="1:71" ht="3.75" customHeight="1" x14ac:dyDescent="0.25">
      <c r="A8" s="40"/>
      <c r="B8" s="111"/>
      <c r="C8" s="15"/>
      <c r="E8" s="15"/>
      <c r="G8" s="15"/>
      <c r="I8" s="15"/>
      <c r="K8" s="15"/>
      <c r="M8" s="15"/>
      <c r="O8" s="15"/>
      <c r="Q8" s="15"/>
      <c r="S8" s="15"/>
      <c r="U8" s="15"/>
      <c r="Y8" s="15"/>
      <c r="AA8" s="15"/>
      <c r="AC8" s="15"/>
      <c r="AE8" s="15"/>
      <c r="AG8" s="15"/>
      <c r="AI8" s="15"/>
      <c r="AK8" s="15"/>
      <c r="AM8" s="15"/>
      <c r="AO8" s="15"/>
      <c r="AQ8" s="15"/>
      <c r="AS8" s="15"/>
      <c r="AU8" s="15"/>
      <c r="AW8" s="15"/>
      <c r="AY8" s="15"/>
      <c r="AZ8" s="53"/>
      <c r="BA8" s="15"/>
      <c r="BQ8" s="37"/>
    </row>
    <row r="9" spans="1:71" ht="15" customHeight="1" x14ac:dyDescent="0.25">
      <c r="A9" s="41"/>
      <c r="B9" s="111"/>
      <c r="C9" s="16"/>
      <c r="D9" s="16" t="s">
        <v>5</v>
      </c>
      <c r="E9" s="16"/>
      <c r="F9" s="17"/>
      <c r="G9" s="16"/>
      <c r="H9" s="16" t="s">
        <v>5</v>
      </c>
      <c r="I9" s="16"/>
      <c r="J9" s="17"/>
      <c r="K9" s="16"/>
      <c r="L9" s="16" t="s">
        <v>5</v>
      </c>
      <c r="M9" s="16"/>
      <c r="N9" s="17"/>
      <c r="O9" s="16"/>
      <c r="P9" s="16" t="s">
        <v>5</v>
      </c>
      <c r="Q9" s="16"/>
      <c r="R9" s="17"/>
      <c r="S9" s="16"/>
      <c r="T9" s="16" t="s">
        <v>5</v>
      </c>
      <c r="U9" s="16"/>
      <c r="V9" s="17"/>
      <c r="W9" s="3"/>
      <c r="X9" s="16" t="s">
        <v>5</v>
      </c>
      <c r="Y9" s="16"/>
      <c r="Z9" s="17"/>
      <c r="AA9" s="16"/>
      <c r="AB9" s="16" t="s">
        <v>5</v>
      </c>
      <c r="AC9" s="16"/>
      <c r="AD9" s="17"/>
      <c r="AE9" s="16"/>
      <c r="AF9" s="16" t="s">
        <v>5</v>
      </c>
      <c r="AG9" s="16"/>
      <c r="AH9" s="17"/>
      <c r="AI9" s="16"/>
      <c r="AJ9" s="16" t="s">
        <v>5</v>
      </c>
      <c r="AK9" s="16"/>
      <c r="AL9" s="17"/>
      <c r="AM9" s="16"/>
      <c r="AN9" s="16" t="s">
        <v>5</v>
      </c>
      <c r="AO9" s="16"/>
      <c r="AP9" s="17"/>
      <c r="AQ9" s="16"/>
      <c r="AR9" s="16" t="s">
        <v>5</v>
      </c>
      <c r="AS9" s="16"/>
      <c r="AT9" s="17"/>
      <c r="AU9" s="16"/>
      <c r="AV9" s="16" t="s">
        <v>5</v>
      </c>
      <c r="AW9" s="16"/>
      <c r="AX9" s="17"/>
      <c r="AY9" s="16"/>
      <c r="AZ9" s="54"/>
      <c r="BA9" s="16"/>
      <c r="BB9" s="16" t="s">
        <v>5</v>
      </c>
      <c r="BD9" s="17"/>
      <c r="BE9" s="3"/>
      <c r="BF9" s="16" t="s">
        <v>5</v>
      </c>
      <c r="BH9" s="17"/>
      <c r="BI9" s="3"/>
      <c r="BJ9" s="16" t="s">
        <v>5</v>
      </c>
      <c r="BK9" s="3"/>
      <c r="BL9" s="17"/>
      <c r="BM9" s="3"/>
      <c r="BN9" s="16" t="s">
        <v>5</v>
      </c>
      <c r="BO9" s="3"/>
      <c r="BP9" s="17"/>
      <c r="BQ9" s="39"/>
    </row>
    <row r="10" spans="1:71" ht="6" customHeight="1" x14ac:dyDescent="0.25">
      <c r="A10" s="36"/>
      <c r="B10" s="15"/>
      <c r="C10" s="15"/>
      <c r="D10" s="15"/>
      <c r="E10" s="15"/>
      <c r="F10" s="18"/>
      <c r="G10" s="15"/>
      <c r="H10" s="15"/>
      <c r="I10" s="15"/>
      <c r="J10" s="18"/>
      <c r="K10" s="15"/>
      <c r="L10" s="15"/>
      <c r="M10" s="15"/>
      <c r="N10" s="18"/>
      <c r="O10" s="15"/>
      <c r="P10" s="15"/>
      <c r="Q10" s="15"/>
      <c r="R10" s="18"/>
      <c r="S10" s="15"/>
      <c r="U10" s="15"/>
      <c r="V10" s="18"/>
      <c r="X10" s="15"/>
      <c r="Y10" s="15"/>
      <c r="Z10" s="18"/>
      <c r="AA10" s="15"/>
      <c r="AB10" s="15"/>
      <c r="AC10" s="15"/>
      <c r="AD10" s="18"/>
      <c r="AE10" s="15"/>
      <c r="AF10" s="15"/>
      <c r="AG10" s="15"/>
      <c r="AH10" s="18"/>
      <c r="AI10" s="15"/>
      <c r="AK10" s="15"/>
      <c r="AL10" s="18"/>
      <c r="AM10" s="15"/>
      <c r="AO10" s="15"/>
      <c r="AP10" s="18"/>
      <c r="AQ10" s="15"/>
      <c r="AS10" s="15"/>
      <c r="AT10" s="18"/>
      <c r="AU10" s="15"/>
      <c r="AW10" s="15"/>
      <c r="AX10" s="18"/>
      <c r="AY10" s="15"/>
      <c r="AZ10" s="53"/>
      <c r="BA10" s="15"/>
      <c r="BB10" s="15"/>
      <c r="BD10" s="18"/>
      <c r="BF10" s="15"/>
      <c r="BH10" s="18"/>
      <c r="BL10" s="18"/>
      <c r="BP10" s="18"/>
      <c r="BQ10" s="37"/>
    </row>
    <row r="11" spans="1:71" ht="15" customHeight="1" x14ac:dyDescent="0.25">
      <c r="A11" s="36"/>
      <c r="B11" s="19"/>
      <c r="C11" s="15"/>
      <c r="D11" s="49" t="s">
        <v>22</v>
      </c>
      <c r="E11" s="15"/>
      <c r="F11" s="18">
        <v>27</v>
      </c>
      <c r="G11" s="15"/>
      <c r="H11" s="49" t="s">
        <v>22</v>
      </c>
      <c r="I11" s="15"/>
      <c r="J11" s="18">
        <v>24</v>
      </c>
      <c r="K11" s="15"/>
      <c r="L11" s="49" t="s">
        <v>22</v>
      </c>
      <c r="M11" s="15"/>
      <c r="N11" s="18">
        <v>24</v>
      </c>
      <c r="O11" s="15"/>
      <c r="P11" s="49" t="s">
        <v>22</v>
      </c>
      <c r="Q11" s="15"/>
      <c r="R11" s="18">
        <v>19</v>
      </c>
      <c r="S11" s="15"/>
      <c r="T11" s="49" t="s">
        <v>22</v>
      </c>
      <c r="U11" s="15"/>
      <c r="V11" s="18">
        <v>16</v>
      </c>
      <c r="W11" s="21"/>
      <c r="X11" s="50" t="s">
        <v>29</v>
      </c>
      <c r="Y11" s="15"/>
      <c r="Z11" s="18">
        <v>24</v>
      </c>
      <c r="AB11" s="50" t="s">
        <v>29</v>
      </c>
      <c r="AC11" s="15"/>
      <c r="AD11" s="18">
        <v>26</v>
      </c>
      <c r="AF11" s="50" t="s">
        <v>29</v>
      </c>
      <c r="AG11" s="15"/>
      <c r="AH11" s="18">
        <v>28</v>
      </c>
      <c r="AJ11" s="50" t="s">
        <v>29</v>
      </c>
      <c r="AK11" s="15"/>
      <c r="AL11" s="18">
        <v>18</v>
      </c>
      <c r="AM11" s="15"/>
      <c r="AN11" s="50" t="s">
        <v>29</v>
      </c>
      <c r="AO11" s="15"/>
      <c r="AP11" s="18">
        <v>20</v>
      </c>
      <c r="AR11" s="50" t="s">
        <v>29</v>
      </c>
      <c r="AS11" s="15"/>
      <c r="AT11" s="18">
        <v>35</v>
      </c>
      <c r="AU11" s="15"/>
      <c r="AV11" s="50" t="s">
        <v>29</v>
      </c>
      <c r="AW11" s="15"/>
      <c r="AX11" s="18">
        <v>36</v>
      </c>
      <c r="AZ11" s="53"/>
      <c r="BB11" s="55" t="s">
        <v>66</v>
      </c>
      <c r="BC11" s="15"/>
      <c r="BD11" s="18">
        <v>13</v>
      </c>
      <c r="BE11" s="15"/>
      <c r="BF11" s="55" t="s">
        <v>66</v>
      </c>
      <c r="BG11" s="15"/>
      <c r="BH11" s="18">
        <v>31</v>
      </c>
      <c r="BI11" s="15"/>
      <c r="BJ11" s="55" t="s">
        <v>66</v>
      </c>
      <c r="BL11" s="18">
        <v>35</v>
      </c>
      <c r="BN11" s="55" t="s">
        <v>66</v>
      </c>
      <c r="BO11" s="15"/>
      <c r="BP11" s="18">
        <v>29</v>
      </c>
      <c r="BQ11" s="37"/>
      <c r="BR11" s="15"/>
      <c r="BS11" s="21"/>
    </row>
    <row r="12" spans="1:71" ht="15" customHeight="1" x14ac:dyDescent="0.25">
      <c r="A12" s="36"/>
      <c r="B12" s="20">
        <f>MAX(D4,H4,L4,P4,T4,X4,AB4,AF4,AJ4,AN4,AR4,AV4,BB4,BF4,BJ4,BN4)</f>
        <v>3.75</v>
      </c>
      <c r="C12" s="15"/>
      <c r="D12" s="2" t="s">
        <v>26</v>
      </c>
      <c r="E12" s="15"/>
      <c r="F12" s="18"/>
      <c r="G12" s="15"/>
      <c r="H12" s="2" t="s">
        <v>25</v>
      </c>
      <c r="I12" s="15"/>
      <c r="J12" s="18"/>
      <c r="K12" s="15"/>
      <c r="L12" s="2" t="s">
        <v>24</v>
      </c>
      <c r="M12" s="15"/>
      <c r="N12" s="18"/>
      <c r="O12" s="15"/>
      <c r="P12" s="2" t="s">
        <v>27</v>
      </c>
      <c r="Q12" s="15"/>
      <c r="R12" s="18"/>
      <c r="S12" s="15"/>
      <c r="T12" s="2" t="s">
        <v>28</v>
      </c>
      <c r="U12" s="15"/>
      <c r="V12" s="18"/>
      <c r="W12" s="21"/>
      <c r="X12" s="2" t="s">
        <v>30</v>
      </c>
      <c r="Y12" s="15"/>
      <c r="Z12" s="18"/>
      <c r="AB12" s="2" t="s">
        <v>39</v>
      </c>
      <c r="AC12" s="15"/>
      <c r="AF12" s="2" t="s">
        <v>38</v>
      </c>
      <c r="AG12" s="15"/>
      <c r="AJ12" s="2" t="s">
        <v>44</v>
      </c>
      <c r="AK12" s="15"/>
      <c r="AM12" s="15"/>
      <c r="AN12" s="2" t="s">
        <v>43</v>
      </c>
      <c r="AO12" s="15"/>
      <c r="AR12" s="2" t="s">
        <v>32</v>
      </c>
      <c r="AS12" s="15"/>
      <c r="AT12" s="18"/>
      <c r="AU12" s="15"/>
      <c r="AV12" s="2" t="s">
        <v>84</v>
      </c>
      <c r="AW12" s="15"/>
      <c r="AX12" s="18"/>
      <c r="AZ12" s="53"/>
      <c r="BB12" s="2" t="s">
        <v>102</v>
      </c>
      <c r="BC12" s="15"/>
      <c r="BD12" s="18"/>
      <c r="BE12" s="15"/>
      <c r="BF12" s="2" t="s">
        <v>68</v>
      </c>
      <c r="BG12" s="15"/>
      <c r="BH12" s="18"/>
      <c r="BI12" s="3"/>
      <c r="BJ12" s="2" t="s">
        <v>69</v>
      </c>
      <c r="BL12" s="18"/>
      <c r="BN12" s="2" t="s">
        <v>75</v>
      </c>
      <c r="BO12" s="15"/>
      <c r="BP12" s="18"/>
      <c r="BQ12" s="37"/>
      <c r="BR12" s="15"/>
      <c r="BS12" s="18"/>
    </row>
    <row r="13" spans="1:71" ht="15" customHeight="1" x14ac:dyDescent="0.25">
      <c r="A13" s="36"/>
      <c r="B13" s="20">
        <f>MAX(D4,H4,L4,P4,T4,X4,AB4,AF4,AJ4,AN4,AR4,AV4)</f>
        <v>3.75</v>
      </c>
      <c r="C13" s="15"/>
      <c r="D13" s="26" t="s">
        <v>23</v>
      </c>
      <c r="E13" s="15"/>
      <c r="F13" s="18"/>
      <c r="G13" s="15"/>
      <c r="H13" s="26" t="s">
        <v>23</v>
      </c>
      <c r="I13" s="15"/>
      <c r="J13" s="18"/>
      <c r="K13" s="15"/>
      <c r="L13" s="26" t="s">
        <v>23</v>
      </c>
      <c r="M13" s="15"/>
      <c r="N13" s="18"/>
      <c r="O13" s="15"/>
      <c r="P13" s="26" t="s">
        <v>23</v>
      </c>
      <c r="Q13" s="15"/>
      <c r="R13" s="18"/>
      <c r="S13" s="15"/>
      <c r="T13" s="26" t="s">
        <v>23</v>
      </c>
      <c r="U13" s="15"/>
      <c r="V13" s="18"/>
      <c r="W13" s="21"/>
      <c r="X13" s="26" t="s">
        <v>31</v>
      </c>
      <c r="Y13" s="15"/>
      <c r="Z13" s="18"/>
      <c r="AB13" s="26" t="s">
        <v>31</v>
      </c>
      <c r="AC13" s="15"/>
      <c r="AD13" s="18"/>
      <c r="AF13" s="26" t="s">
        <v>31</v>
      </c>
      <c r="AG13" s="15"/>
      <c r="AH13" s="18"/>
      <c r="AJ13" s="26" t="s">
        <v>31</v>
      </c>
      <c r="AK13" s="15"/>
      <c r="AL13" s="18"/>
      <c r="AM13" s="15"/>
      <c r="AN13" s="26" t="s">
        <v>31</v>
      </c>
      <c r="AO13" s="15"/>
      <c r="AP13" s="18"/>
      <c r="AR13" s="26" t="s">
        <v>31</v>
      </c>
      <c r="AS13" s="15"/>
      <c r="AT13" s="18"/>
      <c r="AU13" s="15"/>
      <c r="AV13" s="26" t="s">
        <v>31</v>
      </c>
      <c r="AW13" s="15"/>
      <c r="AX13" s="18"/>
      <c r="AZ13" s="53"/>
      <c r="BB13" s="26" t="s">
        <v>67</v>
      </c>
      <c r="BC13" s="15"/>
      <c r="BD13" s="18"/>
      <c r="BE13" s="15"/>
      <c r="BF13" s="26" t="s">
        <v>67</v>
      </c>
      <c r="BG13" s="15"/>
      <c r="BH13" s="18"/>
      <c r="BI13" s="15"/>
      <c r="BJ13" s="26" t="s">
        <v>67</v>
      </c>
      <c r="BK13" s="15"/>
      <c r="BL13" s="18"/>
      <c r="BM13" s="15"/>
      <c r="BN13" s="26" t="s">
        <v>67</v>
      </c>
      <c r="BO13" s="15"/>
      <c r="BP13" s="18"/>
      <c r="BQ13" s="37"/>
      <c r="BR13" s="15"/>
      <c r="BS13" s="21"/>
    </row>
    <row r="14" spans="1:71" ht="15" customHeight="1" x14ac:dyDescent="0.25">
      <c r="A14" s="36"/>
      <c r="B14" s="19"/>
      <c r="C14" s="15"/>
      <c r="R14" s="18"/>
      <c r="W14" s="21"/>
      <c r="Z14" s="18"/>
      <c r="AD14" s="18"/>
      <c r="AF14" s="15"/>
      <c r="AG14" s="15"/>
      <c r="AH14" s="18"/>
      <c r="AL14" s="18"/>
      <c r="AP14" s="18"/>
      <c r="AR14" s="15"/>
      <c r="AS14" s="15"/>
      <c r="AT14" s="18"/>
      <c r="AV14" s="15"/>
      <c r="AW14" s="15"/>
      <c r="AX14" s="18"/>
      <c r="AZ14" s="53"/>
      <c r="BD14" s="18"/>
      <c r="BH14" s="18"/>
      <c r="BI14" s="3"/>
      <c r="BJ14" s="51"/>
      <c r="BL14" s="18"/>
      <c r="BN14" s="51"/>
      <c r="BP14" s="18"/>
      <c r="BQ14" s="37"/>
      <c r="BR14" s="15"/>
    </row>
    <row r="15" spans="1:71" ht="15" customHeight="1" x14ac:dyDescent="0.25">
      <c r="A15" s="36"/>
      <c r="B15" s="22"/>
      <c r="AQ15" s="15"/>
      <c r="AR15" s="15"/>
      <c r="AS15" s="15"/>
      <c r="AT15" s="18"/>
      <c r="AU15" s="15"/>
      <c r="AV15" s="15"/>
      <c r="AW15" s="15"/>
      <c r="AX15" s="18"/>
      <c r="AY15" s="15"/>
      <c r="AZ15" s="53"/>
      <c r="BA15" s="15"/>
      <c r="BD15" s="18"/>
      <c r="BH15" s="18"/>
      <c r="BI15" s="15"/>
      <c r="BJ15" s="2"/>
      <c r="BL15" s="18"/>
      <c r="BN15" s="2"/>
      <c r="BP15" s="18"/>
      <c r="BQ15" s="37"/>
      <c r="BR15" s="15"/>
    </row>
    <row r="16" spans="1:71" ht="15" customHeight="1" x14ac:dyDescent="0.25">
      <c r="A16" s="36"/>
      <c r="B16" s="22"/>
      <c r="D16" s="50" t="s">
        <v>29</v>
      </c>
      <c r="E16" s="15"/>
      <c r="F16" s="18">
        <v>25</v>
      </c>
      <c r="G16" s="15"/>
      <c r="H16" s="50" t="s">
        <v>29</v>
      </c>
      <c r="I16" s="15"/>
      <c r="J16" s="18">
        <v>24</v>
      </c>
      <c r="K16" s="15"/>
      <c r="L16" s="50" t="s">
        <v>29</v>
      </c>
      <c r="M16" s="15"/>
      <c r="N16" s="18">
        <v>18</v>
      </c>
      <c r="O16" s="15"/>
      <c r="P16" s="50" t="s">
        <v>29</v>
      </c>
      <c r="Q16" s="15"/>
      <c r="R16" s="18">
        <v>24</v>
      </c>
      <c r="T16" s="50" t="s">
        <v>29</v>
      </c>
      <c r="U16" s="15"/>
      <c r="V16" s="18">
        <v>29</v>
      </c>
      <c r="X16" s="50" t="s">
        <v>29</v>
      </c>
      <c r="Y16" s="15"/>
      <c r="Z16" s="18">
        <v>19</v>
      </c>
      <c r="AA16" s="15"/>
      <c r="AB16" s="50" t="s">
        <v>29</v>
      </c>
      <c r="AC16" s="15"/>
      <c r="AD16" s="18">
        <v>24</v>
      </c>
      <c r="AF16" s="50" t="s">
        <v>29</v>
      </c>
      <c r="AH16" s="18">
        <v>31</v>
      </c>
      <c r="AI16" s="15"/>
      <c r="AJ16" s="50" t="s">
        <v>29</v>
      </c>
      <c r="AK16" s="15"/>
      <c r="AL16" s="18">
        <v>25</v>
      </c>
      <c r="AN16" s="50" t="s">
        <v>29</v>
      </c>
      <c r="AO16" s="15"/>
      <c r="AP16" s="18">
        <v>27</v>
      </c>
      <c r="AQ16" s="15"/>
      <c r="AR16" s="1"/>
      <c r="AS16" s="15"/>
      <c r="AT16" s="18"/>
      <c r="AU16" s="15"/>
      <c r="AV16" s="1"/>
      <c r="AW16" s="15"/>
      <c r="AX16" s="18"/>
      <c r="AY16" s="15"/>
      <c r="AZ16" s="53"/>
      <c r="BA16" s="15"/>
      <c r="BB16" s="55" t="s">
        <v>66</v>
      </c>
      <c r="BC16" s="15"/>
      <c r="BD16" s="18">
        <v>40</v>
      </c>
      <c r="BE16" s="15"/>
      <c r="BF16" s="55" t="s">
        <v>66</v>
      </c>
      <c r="BH16" s="18">
        <v>28</v>
      </c>
      <c r="BI16" s="15"/>
      <c r="BJ16" s="55" t="s">
        <v>66</v>
      </c>
      <c r="BL16" s="18">
        <v>16</v>
      </c>
      <c r="BN16" s="55" t="s">
        <v>66</v>
      </c>
      <c r="BP16" s="18">
        <v>16</v>
      </c>
      <c r="BQ16" s="37"/>
      <c r="BR16" s="15"/>
    </row>
    <row r="17" spans="1:90" ht="15" customHeight="1" x14ac:dyDescent="0.25">
      <c r="A17" s="36"/>
      <c r="B17" s="22"/>
      <c r="D17" s="2" t="s">
        <v>33</v>
      </c>
      <c r="E17" s="15"/>
      <c r="F17" s="18"/>
      <c r="G17" s="15"/>
      <c r="H17" s="2" t="s">
        <v>34</v>
      </c>
      <c r="I17" s="15"/>
      <c r="J17" s="18"/>
      <c r="K17" s="15"/>
      <c r="L17" s="2" t="s">
        <v>37</v>
      </c>
      <c r="M17" s="15"/>
      <c r="O17" s="15"/>
      <c r="P17" s="2" t="s">
        <v>36</v>
      </c>
      <c r="Q17" s="15"/>
      <c r="R17" s="18"/>
      <c r="T17" s="2" t="s">
        <v>40</v>
      </c>
      <c r="U17" s="15"/>
      <c r="X17" s="2" t="s">
        <v>42</v>
      </c>
      <c r="Y17" s="15"/>
      <c r="AB17" s="2" t="s">
        <v>35</v>
      </c>
      <c r="AC17" s="15"/>
      <c r="AD17" s="18"/>
      <c r="AF17" s="2" t="s">
        <v>85</v>
      </c>
      <c r="AH17" s="18"/>
      <c r="AJ17" s="2" t="s">
        <v>41</v>
      </c>
      <c r="AK17" s="15"/>
      <c r="AN17" s="2" t="s">
        <v>86</v>
      </c>
      <c r="AO17" s="15"/>
      <c r="AQ17" s="15"/>
      <c r="AR17" s="27"/>
      <c r="AS17" s="15"/>
      <c r="AT17" s="18"/>
      <c r="AU17" s="15"/>
      <c r="AV17" s="27"/>
      <c r="AW17" s="15"/>
      <c r="AX17" s="18"/>
      <c r="AY17" s="15"/>
      <c r="AZ17" s="53"/>
      <c r="BA17" s="15"/>
      <c r="BB17" s="2" t="s">
        <v>76</v>
      </c>
      <c r="BC17" s="15"/>
      <c r="BD17" s="18"/>
      <c r="BE17" s="15"/>
      <c r="BF17" s="2" t="s">
        <v>72</v>
      </c>
      <c r="BH17" s="18"/>
      <c r="BI17" s="15"/>
      <c r="BJ17" s="2" t="s">
        <v>74</v>
      </c>
      <c r="BL17" s="18"/>
      <c r="BN17" s="2" t="s">
        <v>77</v>
      </c>
      <c r="BP17" s="18"/>
      <c r="BQ17" s="37"/>
      <c r="BR17" s="15"/>
      <c r="BS17" s="21"/>
    </row>
    <row r="18" spans="1:90" ht="15" customHeight="1" x14ac:dyDescent="0.25">
      <c r="A18" s="36"/>
      <c r="B18" s="22"/>
      <c r="D18" s="26" t="s">
        <v>31</v>
      </c>
      <c r="E18" s="15"/>
      <c r="F18" s="18"/>
      <c r="G18" s="15"/>
      <c r="H18" s="26" t="s">
        <v>31</v>
      </c>
      <c r="I18" s="15"/>
      <c r="J18" s="18"/>
      <c r="K18" s="15"/>
      <c r="L18" s="26" t="s">
        <v>31</v>
      </c>
      <c r="M18" s="15"/>
      <c r="N18" s="18"/>
      <c r="O18" s="15"/>
      <c r="P18" s="26" t="s">
        <v>31</v>
      </c>
      <c r="Q18" s="15"/>
      <c r="R18" s="18"/>
      <c r="T18" s="26" t="s">
        <v>31</v>
      </c>
      <c r="U18" s="15"/>
      <c r="V18" s="18"/>
      <c r="X18" s="26" t="s">
        <v>31</v>
      </c>
      <c r="Y18" s="15"/>
      <c r="Z18" s="18"/>
      <c r="AB18" s="26" t="s">
        <v>31</v>
      </c>
      <c r="AC18" s="15"/>
      <c r="AD18" s="18"/>
      <c r="AF18" s="26" t="s">
        <v>31</v>
      </c>
      <c r="AH18" s="18"/>
      <c r="AJ18" s="26" t="s">
        <v>31</v>
      </c>
      <c r="AK18" s="15"/>
      <c r="AL18" s="18"/>
      <c r="AN18" s="26" t="s">
        <v>31</v>
      </c>
      <c r="AO18" s="15"/>
      <c r="AP18" s="18"/>
      <c r="AQ18" s="15"/>
      <c r="AR18" s="47"/>
      <c r="AS18" s="15"/>
      <c r="AT18" s="18"/>
      <c r="AU18" s="15"/>
      <c r="AV18" s="47"/>
      <c r="AW18" s="15"/>
      <c r="AX18" s="18"/>
      <c r="AY18" s="15"/>
      <c r="AZ18" s="53"/>
      <c r="BA18" s="15"/>
      <c r="BB18" s="26" t="s">
        <v>67</v>
      </c>
      <c r="BC18" s="15"/>
      <c r="BD18" s="18"/>
      <c r="BE18" s="15"/>
      <c r="BF18" s="26" t="s">
        <v>67</v>
      </c>
      <c r="BH18" s="18"/>
      <c r="BI18" s="15"/>
      <c r="BJ18" s="26" t="s">
        <v>67</v>
      </c>
      <c r="BL18" s="18"/>
      <c r="BM18" s="15"/>
      <c r="BN18" s="26" t="s">
        <v>67</v>
      </c>
      <c r="BP18" s="18"/>
      <c r="BQ18" s="37"/>
      <c r="BS18" s="21"/>
    </row>
    <row r="19" spans="1:90" ht="15" customHeight="1" x14ac:dyDescent="0.25">
      <c r="A19" s="36"/>
      <c r="B19" s="22"/>
      <c r="AE19" s="15"/>
      <c r="AQ19" s="15"/>
      <c r="AR19" s="15"/>
      <c r="AS19" s="15"/>
      <c r="AT19" s="18"/>
      <c r="AU19" s="15"/>
      <c r="AV19" s="15"/>
      <c r="AW19" s="15"/>
      <c r="AX19" s="18"/>
      <c r="AY19" s="15"/>
      <c r="AZ19" s="53"/>
      <c r="BA19" s="15"/>
      <c r="BC19" s="15"/>
      <c r="BD19" s="18"/>
      <c r="BE19" s="15"/>
      <c r="BG19" s="15"/>
      <c r="BH19" s="18"/>
      <c r="BI19" s="15"/>
      <c r="BJ19" s="56"/>
      <c r="BL19" s="18"/>
      <c r="BN19" s="32"/>
      <c r="BP19" s="18"/>
      <c r="BQ19" s="37"/>
      <c r="BR19" s="15"/>
      <c r="BS19" s="21"/>
    </row>
    <row r="20" spans="1:90" ht="15" customHeight="1" x14ac:dyDescent="0.25">
      <c r="A20" s="36"/>
      <c r="B20" s="22"/>
      <c r="AE20" s="15"/>
      <c r="AI20" s="15"/>
      <c r="AJ20" s="15"/>
      <c r="AL20" s="18"/>
      <c r="AN20" s="15"/>
      <c r="AO20" s="15"/>
      <c r="AP20" s="18"/>
      <c r="AQ20" s="15"/>
      <c r="AR20" s="15"/>
      <c r="AS20" s="15"/>
      <c r="AT20" s="18"/>
      <c r="AU20" s="15"/>
      <c r="AV20" s="15"/>
      <c r="AW20" s="15"/>
      <c r="AX20" s="18"/>
      <c r="AY20" s="15"/>
      <c r="AZ20" s="53"/>
      <c r="BA20" s="15"/>
      <c r="BB20" s="15"/>
      <c r="BC20" s="3"/>
      <c r="BD20" s="18"/>
      <c r="BE20" s="3"/>
      <c r="BF20" s="15"/>
      <c r="BG20" s="15"/>
      <c r="BH20" s="18"/>
      <c r="BI20" s="3"/>
      <c r="BJ20" s="27"/>
      <c r="BL20" s="18"/>
      <c r="BN20" s="31"/>
      <c r="BP20" s="18"/>
      <c r="BQ20" s="37"/>
      <c r="BR20" s="15"/>
      <c r="BS20" s="18"/>
      <c r="CJ20" s="44"/>
      <c r="CK20" s="44"/>
      <c r="CL20" s="44"/>
    </row>
    <row r="21" spans="1:90" ht="15" customHeight="1" x14ac:dyDescent="0.25">
      <c r="A21" s="36"/>
      <c r="B21" s="22"/>
      <c r="D21" s="50" t="s">
        <v>103</v>
      </c>
      <c r="E21" s="15"/>
      <c r="F21" s="18">
        <v>20</v>
      </c>
      <c r="G21" s="15"/>
      <c r="H21" s="49" t="s">
        <v>95</v>
      </c>
      <c r="I21" s="15"/>
      <c r="J21" s="18">
        <v>23</v>
      </c>
      <c r="L21" s="50" t="s">
        <v>103</v>
      </c>
      <c r="M21" s="15"/>
      <c r="N21" s="18">
        <v>23</v>
      </c>
      <c r="P21" s="49" t="s">
        <v>95</v>
      </c>
      <c r="Q21" s="15"/>
      <c r="R21" s="18">
        <v>23</v>
      </c>
      <c r="S21" s="15"/>
      <c r="T21" s="49" t="s">
        <v>95</v>
      </c>
      <c r="U21" s="15"/>
      <c r="V21" s="18">
        <v>24</v>
      </c>
      <c r="W21" s="15"/>
      <c r="X21" s="49" t="s">
        <v>95</v>
      </c>
      <c r="Y21" s="15"/>
      <c r="Z21" s="18">
        <v>20</v>
      </c>
      <c r="AB21" s="49" t="s">
        <v>95</v>
      </c>
      <c r="AC21" s="15"/>
      <c r="AD21" s="18">
        <v>20</v>
      </c>
      <c r="AE21" s="15"/>
      <c r="AF21" s="50" t="s">
        <v>103</v>
      </c>
      <c r="AG21" s="15"/>
      <c r="AH21" s="18">
        <v>21</v>
      </c>
      <c r="AI21" s="15"/>
      <c r="AJ21" s="50" t="s">
        <v>103</v>
      </c>
      <c r="AK21" s="15"/>
      <c r="AL21" s="18">
        <v>21</v>
      </c>
      <c r="AN21" s="49" t="s">
        <v>95</v>
      </c>
      <c r="AO21" s="15"/>
      <c r="AP21" s="18">
        <v>17</v>
      </c>
      <c r="AQ21" s="15"/>
      <c r="AR21" s="49" t="s">
        <v>95</v>
      </c>
      <c r="AS21" s="15"/>
      <c r="AT21" s="18">
        <v>23</v>
      </c>
      <c r="AU21" s="15"/>
      <c r="AV21" s="49" t="s">
        <v>95</v>
      </c>
      <c r="AW21" s="15"/>
      <c r="AX21" s="18">
        <v>21</v>
      </c>
      <c r="AY21" s="15"/>
      <c r="AZ21" s="53"/>
      <c r="BA21" s="15"/>
      <c r="BB21" s="55" t="s">
        <v>66</v>
      </c>
      <c r="BD21" s="18">
        <v>25</v>
      </c>
      <c r="BE21" s="15"/>
      <c r="BF21" s="55" t="s">
        <v>66</v>
      </c>
      <c r="BH21" s="18">
        <v>17</v>
      </c>
      <c r="BI21" s="15"/>
      <c r="BJ21" s="55" t="s">
        <v>66</v>
      </c>
      <c r="BK21" s="15"/>
      <c r="BL21" s="18">
        <v>32</v>
      </c>
      <c r="BN21" s="55" t="s">
        <v>66</v>
      </c>
      <c r="BO21" s="15"/>
      <c r="BP21" s="18">
        <v>40</v>
      </c>
      <c r="BQ21" s="37"/>
      <c r="BR21" s="15"/>
      <c r="BS21" s="21"/>
      <c r="CJ21" s="44"/>
      <c r="CK21" s="44"/>
      <c r="CL21" s="44"/>
    </row>
    <row r="22" spans="1:90" ht="15" customHeight="1" x14ac:dyDescent="0.25">
      <c r="A22" s="36"/>
      <c r="B22" s="22"/>
      <c r="D22" s="2" t="s">
        <v>140</v>
      </c>
      <c r="E22" s="15"/>
      <c r="F22" s="18"/>
      <c r="G22" s="15"/>
      <c r="H22" s="2" t="s">
        <v>101</v>
      </c>
      <c r="I22" s="15"/>
      <c r="J22" s="18"/>
      <c r="L22" s="2" t="s">
        <v>128</v>
      </c>
      <c r="M22" s="15"/>
      <c r="N22" s="18"/>
      <c r="P22" s="2" t="s">
        <v>100</v>
      </c>
      <c r="Q22" s="15"/>
      <c r="R22" s="18"/>
      <c r="S22" s="15"/>
      <c r="T22" s="2" t="s">
        <v>426</v>
      </c>
      <c r="U22" s="15"/>
      <c r="V22" s="18"/>
      <c r="W22" s="15"/>
      <c r="X22" s="2" t="s">
        <v>104</v>
      </c>
      <c r="Y22" s="15"/>
      <c r="Z22" s="18"/>
      <c r="AB22" s="2" t="s">
        <v>97</v>
      </c>
      <c r="AC22" s="15"/>
      <c r="AD22" s="18"/>
      <c r="AE22" s="15"/>
      <c r="AF22" s="2" t="s">
        <v>115</v>
      </c>
      <c r="AG22" s="15"/>
      <c r="AH22" s="18"/>
      <c r="AJ22" s="2" t="s">
        <v>114</v>
      </c>
      <c r="AK22" s="15"/>
      <c r="AL22" s="18"/>
      <c r="AN22" s="2" t="s">
        <v>107</v>
      </c>
      <c r="AO22" s="15"/>
      <c r="AP22" s="18"/>
      <c r="AQ22" s="15"/>
      <c r="AR22" s="2" t="s">
        <v>96</v>
      </c>
      <c r="AS22" s="15"/>
      <c r="AT22" s="18"/>
      <c r="AU22" s="15"/>
      <c r="AV22" s="2" t="s">
        <v>105</v>
      </c>
      <c r="AW22" s="15"/>
      <c r="AX22" s="18"/>
      <c r="AY22" s="15"/>
      <c r="AZ22" s="53"/>
      <c r="BA22" s="15"/>
      <c r="BB22" s="2" t="s">
        <v>424</v>
      </c>
      <c r="BD22" s="18"/>
      <c r="BE22" s="15"/>
      <c r="BF22" s="2" t="s">
        <v>73</v>
      </c>
      <c r="BH22" s="18"/>
      <c r="BI22" s="15"/>
      <c r="BJ22" s="2" t="s">
        <v>70</v>
      </c>
      <c r="BK22" s="15"/>
      <c r="BL22" s="18"/>
      <c r="BN22" s="2" t="s">
        <v>71</v>
      </c>
      <c r="BO22" s="15"/>
      <c r="BP22" s="18"/>
      <c r="BQ22" s="37"/>
      <c r="BS22" s="21"/>
      <c r="CJ22" s="44"/>
      <c r="CK22" s="44"/>
      <c r="CL22" s="44"/>
    </row>
    <row r="23" spans="1:90" ht="15" customHeight="1" x14ac:dyDescent="0.25">
      <c r="A23" s="36"/>
      <c r="B23" s="22"/>
      <c r="D23" s="26" t="s">
        <v>126</v>
      </c>
      <c r="E23" s="15"/>
      <c r="F23" s="18"/>
      <c r="G23" s="15"/>
      <c r="H23" s="26" t="s">
        <v>99</v>
      </c>
      <c r="I23" s="15"/>
      <c r="J23" s="18"/>
      <c r="L23" s="26" t="s">
        <v>129</v>
      </c>
      <c r="M23" s="15"/>
      <c r="N23" s="18"/>
      <c r="P23" s="26" t="s">
        <v>98</v>
      </c>
      <c r="Q23" s="15"/>
      <c r="R23" s="18"/>
      <c r="S23" s="15"/>
      <c r="T23" s="26" t="s">
        <v>99</v>
      </c>
      <c r="U23" s="15"/>
      <c r="V23" s="18"/>
      <c r="W23" s="15"/>
      <c r="X23" s="26" t="s">
        <v>98</v>
      </c>
      <c r="Y23" s="15"/>
      <c r="Z23" s="18"/>
      <c r="AB23" s="26" t="s">
        <v>99</v>
      </c>
      <c r="AC23" s="15"/>
      <c r="AD23" s="18"/>
      <c r="AE23" s="15"/>
      <c r="AF23" s="26" t="s">
        <v>116</v>
      </c>
      <c r="AG23" s="15"/>
      <c r="AH23" s="18"/>
      <c r="AJ23" s="26" t="s">
        <v>121</v>
      </c>
      <c r="AK23" s="15"/>
      <c r="AL23" s="18"/>
      <c r="AN23" s="26" t="s">
        <v>106</v>
      </c>
      <c r="AO23" s="15"/>
      <c r="AP23" s="18"/>
      <c r="AQ23" s="15"/>
      <c r="AR23" s="26" t="s">
        <v>98</v>
      </c>
      <c r="AS23" s="15"/>
      <c r="AT23" s="18"/>
      <c r="AU23" s="15"/>
      <c r="AV23" s="26" t="s">
        <v>99</v>
      </c>
      <c r="AW23" s="15"/>
      <c r="AX23" s="18"/>
      <c r="AY23" s="15"/>
      <c r="AZ23" s="53"/>
      <c r="BA23" s="15"/>
      <c r="BB23" s="26" t="s">
        <v>67</v>
      </c>
      <c r="BC23" s="15"/>
      <c r="BD23" s="18"/>
      <c r="BE23" s="15"/>
      <c r="BF23" s="26" t="s">
        <v>67</v>
      </c>
      <c r="BG23" s="15"/>
      <c r="BH23" s="18"/>
      <c r="BI23" s="15"/>
      <c r="BJ23" s="26" t="s">
        <v>67</v>
      </c>
      <c r="BK23" s="15"/>
      <c r="BL23" s="18"/>
      <c r="BM23" s="15"/>
      <c r="BN23" s="26" t="s">
        <v>67</v>
      </c>
      <c r="BO23" s="15"/>
      <c r="BP23" s="18"/>
      <c r="BQ23" s="37"/>
      <c r="BR23" s="15"/>
      <c r="BS23" s="21"/>
      <c r="CJ23" s="44"/>
      <c r="CK23" s="44"/>
      <c r="CL23" s="44"/>
    </row>
    <row r="24" spans="1:90" ht="15" customHeight="1" x14ac:dyDescent="0.25">
      <c r="A24" s="36"/>
      <c r="B24" s="22"/>
      <c r="AE24" s="15"/>
      <c r="AF24" s="15"/>
      <c r="AG24" s="15"/>
      <c r="AH24" s="18"/>
      <c r="AI24" s="15"/>
      <c r="AJ24" s="15"/>
      <c r="AN24" s="15"/>
      <c r="AO24" s="15"/>
      <c r="AP24" s="18"/>
      <c r="AQ24" s="15"/>
      <c r="AR24" s="15"/>
      <c r="AS24" s="15"/>
      <c r="AT24" s="18"/>
      <c r="AU24" s="15"/>
      <c r="AV24" s="15"/>
      <c r="AW24" s="15"/>
      <c r="AX24" s="18"/>
      <c r="AY24" s="15"/>
      <c r="AZ24" s="53"/>
      <c r="BA24" s="15"/>
      <c r="BD24" s="18"/>
      <c r="BH24" s="18"/>
      <c r="BL24" s="18"/>
      <c r="BP24" s="18"/>
      <c r="BQ24" s="37"/>
      <c r="BR24" s="15"/>
      <c r="BS24" s="18"/>
      <c r="CJ24" s="44"/>
      <c r="CK24" s="44"/>
      <c r="CL24" s="44"/>
    </row>
    <row r="25" spans="1:90" ht="15" customHeight="1" x14ac:dyDescent="0.25">
      <c r="A25" s="36"/>
      <c r="B25" s="22"/>
      <c r="AE25" s="15"/>
      <c r="AF25" s="15"/>
      <c r="AG25" s="15"/>
      <c r="AH25" s="18"/>
      <c r="AI25" s="15"/>
      <c r="AJ25" s="15"/>
      <c r="AN25" s="15"/>
      <c r="AO25" s="15"/>
      <c r="AP25" s="18"/>
      <c r="AQ25" s="15"/>
      <c r="AR25" s="15"/>
      <c r="AS25" s="15"/>
      <c r="AT25" s="18"/>
      <c r="AU25" s="15"/>
      <c r="AV25" s="15"/>
      <c r="AW25" s="15"/>
      <c r="AX25" s="18"/>
      <c r="AY25" s="15"/>
      <c r="AZ25" s="53"/>
      <c r="BA25" s="15"/>
      <c r="BD25" s="18"/>
      <c r="BH25" s="18"/>
      <c r="BL25" s="18"/>
      <c r="BP25" s="18"/>
      <c r="BQ25" s="37"/>
      <c r="CJ25" s="44"/>
      <c r="CK25" s="44"/>
      <c r="CL25" s="44"/>
    </row>
    <row r="26" spans="1:90" ht="15" customHeight="1" x14ac:dyDescent="0.25">
      <c r="A26" s="36"/>
      <c r="B26" s="19"/>
      <c r="C26" s="15"/>
      <c r="D26" s="50" t="s">
        <v>103</v>
      </c>
      <c r="E26" s="15"/>
      <c r="F26" s="18">
        <v>21</v>
      </c>
      <c r="H26" s="50" t="s">
        <v>103</v>
      </c>
      <c r="I26" s="15"/>
      <c r="J26" s="18">
        <v>20</v>
      </c>
      <c r="L26" s="50" t="s">
        <v>103</v>
      </c>
      <c r="M26" s="15"/>
      <c r="N26" s="18">
        <v>26</v>
      </c>
      <c r="P26" s="50" t="s">
        <v>103</v>
      </c>
      <c r="Q26" s="15"/>
      <c r="R26" s="18">
        <v>26</v>
      </c>
      <c r="T26" s="50" t="s">
        <v>103</v>
      </c>
      <c r="U26" s="15"/>
      <c r="V26" s="18">
        <v>20</v>
      </c>
      <c r="X26" s="50" t="s">
        <v>103</v>
      </c>
      <c r="Y26" s="15"/>
      <c r="Z26" s="18">
        <v>21</v>
      </c>
      <c r="AB26" s="50" t="s">
        <v>103</v>
      </c>
      <c r="AC26" s="15"/>
      <c r="AD26" s="18">
        <v>24</v>
      </c>
      <c r="AF26" s="50" t="s">
        <v>103</v>
      </c>
      <c r="AG26" s="15"/>
      <c r="AH26" s="18">
        <v>17</v>
      </c>
      <c r="AJ26" s="50" t="s">
        <v>103</v>
      </c>
      <c r="AK26" s="15"/>
      <c r="AL26" s="18">
        <v>29</v>
      </c>
      <c r="AN26" s="50" t="s">
        <v>103</v>
      </c>
      <c r="AO26" s="15"/>
      <c r="AP26" s="18">
        <v>29</v>
      </c>
      <c r="AQ26" s="15"/>
      <c r="AR26" s="50" t="s">
        <v>103</v>
      </c>
      <c r="AS26" s="15"/>
      <c r="AT26" s="18">
        <v>32</v>
      </c>
      <c r="AV26" s="50" t="s">
        <v>103</v>
      </c>
      <c r="AW26" s="15"/>
      <c r="AX26" s="18">
        <v>33</v>
      </c>
      <c r="AY26" s="15"/>
      <c r="AZ26" s="53"/>
      <c r="BA26" s="4"/>
      <c r="BB26" s="49" t="s">
        <v>45</v>
      </c>
      <c r="BC26" s="15"/>
      <c r="BD26" s="18">
        <v>26</v>
      </c>
      <c r="BE26" s="21"/>
      <c r="BF26" s="49" t="s">
        <v>45</v>
      </c>
      <c r="BG26" s="15"/>
      <c r="BH26" s="18">
        <v>26</v>
      </c>
      <c r="BI26" s="21"/>
      <c r="BJ26" s="49" t="s">
        <v>45</v>
      </c>
      <c r="BK26" s="15"/>
      <c r="BL26" s="18">
        <v>20</v>
      </c>
      <c r="BM26" s="21"/>
      <c r="BN26" s="49" t="s">
        <v>45</v>
      </c>
      <c r="BO26" s="15"/>
      <c r="BP26" s="18">
        <v>26</v>
      </c>
      <c r="BQ26" s="37"/>
      <c r="BS26" s="21"/>
      <c r="CJ26" s="44"/>
      <c r="CK26" s="44"/>
      <c r="CL26" s="44"/>
    </row>
    <row r="27" spans="1:90" ht="15" customHeight="1" x14ac:dyDescent="0.25">
      <c r="A27" s="36"/>
      <c r="B27" s="19"/>
      <c r="C27" s="15"/>
      <c r="D27" s="2" t="s">
        <v>109</v>
      </c>
      <c r="E27" s="15"/>
      <c r="F27" s="18"/>
      <c r="H27" s="2" t="s">
        <v>110</v>
      </c>
      <c r="I27" s="15"/>
      <c r="J27" s="18"/>
      <c r="K27" s="15"/>
      <c r="L27" s="2" t="s">
        <v>123</v>
      </c>
      <c r="M27" s="15"/>
      <c r="N27" s="18"/>
      <c r="P27" s="2" t="s">
        <v>137</v>
      </c>
      <c r="Q27" s="15"/>
      <c r="R27" s="18"/>
      <c r="T27" s="2" t="s">
        <v>130</v>
      </c>
      <c r="U27" s="15"/>
      <c r="V27" s="18"/>
      <c r="X27" s="2" t="s">
        <v>127</v>
      </c>
      <c r="Y27" s="15"/>
      <c r="Z27" s="18"/>
      <c r="AB27" s="2" t="s">
        <v>132</v>
      </c>
      <c r="AC27" s="15"/>
      <c r="AD27" s="18"/>
      <c r="AF27" s="2" t="s">
        <v>131</v>
      </c>
      <c r="AG27" s="15"/>
      <c r="AH27" s="18"/>
      <c r="AJ27" s="2" t="s">
        <v>118</v>
      </c>
      <c r="AK27" s="15"/>
      <c r="AL27" s="18"/>
      <c r="AN27" s="2" t="s">
        <v>117</v>
      </c>
      <c r="AO27" s="15"/>
      <c r="AP27" s="18"/>
      <c r="AQ27" s="15"/>
      <c r="AR27" s="2" t="s">
        <v>112</v>
      </c>
      <c r="AS27" s="15"/>
      <c r="AT27" s="18"/>
      <c r="AV27" s="2" t="s">
        <v>113</v>
      </c>
      <c r="AW27" s="15"/>
      <c r="AX27" s="18"/>
      <c r="AY27" s="15"/>
      <c r="AZ27" s="53"/>
      <c r="BA27" s="4"/>
      <c r="BB27" s="2" t="s">
        <v>46</v>
      </c>
      <c r="BC27" s="15"/>
      <c r="BD27" s="18"/>
      <c r="BE27" s="21"/>
      <c r="BF27" s="2" t="s">
        <v>49</v>
      </c>
      <c r="BG27" s="15"/>
      <c r="BH27" s="18"/>
      <c r="BI27" s="21"/>
      <c r="BJ27" s="2" t="s">
        <v>47</v>
      </c>
      <c r="BK27" s="15"/>
      <c r="BL27" s="18"/>
      <c r="BM27" s="21"/>
      <c r="BN27" s="2" t="s">
        <v>48</v>
      </c>
      <c r="BO27" s="15"/>
      <c r="BP27" s="18"/>
      <c r="BQ27" s="37"/>
      <c r="BS27" s="18"/>
      <c r="CJ27" s="44"/>
      <c r="CK27" s="44"/>
      <c r="CL27" s="44"/>
    </row>
    <row r="28" spans="1:90" ht="15" customHeight="1" x14ac:dyDescent="0.25">
      <c r="A28" s="36"/>
      <c r="B28" s="19"/>
      <c r="C28" s="15"/>
      <c r="D28" s="26" t="s">
        <v>108</v>
      </c>
      <c r="E28" s="15"/>
      <c r="F28" s="18"/>
      <c r="H28" s="26" t="s">
        <v>111</v>
      </c>
      <c r="I28" s="15"/>
      <c r="J28" s="18"/>
      <c r="L28" s="26" t="s">
        <v>116</v>
      </c>
      <c r="M28" s="15"/>
      <c r="N28" s="18"/>
      <c r="P28" s="26" t="s">
        <v>116</v>
      </c>
      <c r="Q28" s="15"/>
      <c r="R28" s="18"/>
      <c r="T28" s="26" t="s">
        <v>430</v>
      </c>
      <c r="U28" s="15"/>
      <c r="V28" s="18"/>
      <c r="X28" s="26" t="s">
        <v>111</v>
      </c>
      <c r="Y28" s="15"/>
      <c r="Z28" s="18"/>
      <c r="AB28" s="26" t="s">
        <v>134</v>
      </c>
      <c r="AC28" s="15"/>
      <c r="AD28" s="18"/>
      <c r="AF28" s="26" t="s">
        <v>431</v>
      </c>
      <c r="AG28" s="15"/>
      <c r="AH28" s="18"/>
      <c r="AJ28" s="26" t="s">
        <v>111</v>
      </c>
      <c r="AK28" s="15"/>
      <c r="AL28" s="18"/>
      <c r="AN28" s="26" t="s">
        <v>111</v>
      </c>
      <c r="AO28" s="15"/>
      <c r="AP28" s="18"/>
      <c r="AQ28" s="15"/>
      <c r="AR28" s="26" t="s">
        <v>108</v>
      </c>
      <c r="AS28" s="15"/>
      <c r="AT28" s="18"/>
      <c r="AV28" s="26" t="s">
        <v>111</v>
      </c>
      <c r="AW28" s="15"/>
      <c r="AX28" s="18"/>
      <c r="AY28" s="15"/>
      <c r="AZ28" s="53"/>
      <c r="BA28" s="4"/>
      <c r="BB28" s="26" t="s">
        <v>51</v>
      </c>
      <c r="BC28" s="15"/>
      <c r="BD28" s="18"/>
      <c r="BE28" s="21"/>
      <c r="BF28" s="26" t="s">
        <v>51</v>
      </c>
      <c r="BG28" s="15"/>
      <c r="BH28" s="18"/>
      <c r="BI28" s="21"/>
      <c r="BJ28" s="26" t="s">
        <v>51</v>
      </c>
      <c r="BK28" s="15"/>
      <c r="BL28" s="18"/>
      <c r="BM28" s="21"/>
      <c r="BN28" s="26" t="s">
        <v>51</v>
      </c>
      <c r="BO28" s="15"/>
      <c r="BP28" s="18"/>
      <c r="BQ28" s="37"/>
      <c r="BS28" s="21"/>
      <c r="CJ28" s="44"/>
      <c r="CK28" s="44"/>
      <c r="CL28" s="44"/>
    </row>
    <row r="29" spans="1:90" ht="15" customHeight="1" x14ac:dyDescent="0.25">
      <c r="A29" s="36"/>
      <c r="B29" s="19"/>
      <c r="C29" s="15"/>
      <c r="AQ29" s="15"/>
      <c r="AR29" s="15"/>
      <c r="AS29" s="15"/>
      <c r="AT29" s="18"/>
      <c r="AU29" s="15"/>
      <c r="AV29" s="15"/>
      <c r="AW29" s="15"/>
      <c r="AX29" s="18"/>
      <c r="AY29" s="15"/>
      <c r="AZ29" s="53"/>
      <c r="BA29" s="15"/>
      <c r="BD29" s="18"/>
      <c r="BH29" s="18"/>
      <c r="BL29" s="18"/>
      <c r="BP29" s="18"/>
      <c r="BQ29" s="37"/>
      <c r="BW29" s="45"/>
      <c r="CC29" s="44"/>
      <c r="CD29" s="44"/>
      <c r="CE29" s="44"/>
      <c r="CF29" s="44"/>
      <c r="CG29" s="44"/>
      <c r="CH29" s="44"/>
      <c r="CI29" s="44"/>
      <c r="CJ29" s="44"/>
      <c r="CK29" s="44"/>
      <c r="CL29" s="44"/>
    </row>
    <row r="30" spans="1:90" ht="15" customHeight="1" x14ac:dyDescent="0.25">
      <c r="A30" s="36"/>
      <c r="B30" s="19"/>
      <c r="C30" s="15"/>
      <c r="AQ30" s="15"/>
      <c r="AR30" s="15"/>
      <c r="AS30" s="15"/>
      <c r="AT30" s="18"/>
      <c r="AU30" s="15"/>
      <c r="AV30" s="15"/>
      <c r="AW30" s="15"/>
      <c r="AX30" s="18"/>
      <c r="AY30" s="15"/>
      <c r="AZ30" s="53"/>
      <c r="BA30" s="15"/>
      <c r="BD30" s="18"/>
      <c r="BH30" s="18"/>
      <c r="BL30" s="18"/>
      <c r="BP30" s="18"/>
      <c r="BQ30" s="37"/>
      <c r="BW30" s="45"/>
      <c r="CC30" s="44"/>
      <c r="CD30" s="44"/>
      <c r="CE30" s="44"/>
      <c r="CF30" s="44"/>
      <c r="CG30" s="44"/>
      <c r="CH30" s="44"/>
      <c r="CI30" s="44"/>
      <c r="CJ30" s="44"/>
      <c r="CK30" s="44"/>
      <c r="CL30" s="44"/>
    </row>
    <row r="31" spans="1:90" ht="15" customHeight="1" x14ac:dyDescent="0.25">
      <c r="A31" s="36"/>
      <c r="C31" s="15"/>
      <c r="D31" s="50" t="s">
        <v>103</v>
      </c>
      <c r="E31" s="15"/>
      <c r="F31" s="18">
        <v>20</v>
      </c>
      <c r="H31" s="50" t="s">
        <v>103</v>
      </c>
      <c r="I31" s="15"/>
      <c r="J31" s="18">
        <v>24</v>
      </c>
      <c r="L31" s="50" t="s">
        <v>103</v>
      </c>
      <c r="M31" s="15"/>
      <c r="N31" s="18">
        <v>20</v>
      </c>
      <c r="O31" s="15"/>
      <c r="P31" s="50" t="s">
        <v>103</v>
      </c>
      <c r="Q31" s="15"/>
      <c r="R31" s="18">
        <v>17</v>
      </c>
      <c r="T31" s="50" t="s">
        <v>103</v>
      </c>
      <c r="U31" s="15"/>
      <c r="V31" s="18">
        <v>29</v>
      </c>
      <c r="X31" s="50" t="s">
        <v>103</v>
      </c>
      <c r="Y31" s="15"/>
      <c r="Z31" s="18">
        <v>35</v>
      </c>
      <c r="AB31" s="55" t="s">
        <v>78</v>
      </c>
      <c r="AC31" s="15"/>
      <c r="AD31" s="18">
        <v>12</v>
      </c>
      <c r="AJ31" s="55" t="s">
        <v>78</v>
      </c>
      <c r="AK31" s="15"/>
      <c r="AL31" s="18">
        <v>27</v>
      </c>
      <c r="AM31" s="4"/>
      <c r="AN31" s="55" t="s">
        <v>78</v>
      </c>
      <c r="AO31" s="15"/>
      <c r="AP31" s="18">
        <v>27</v>
      </c>
      <c r="AQ31" s="4"/>
      <c r="AR31" s="50" t="s">
        <v>103</v>
      </c>
      <c r="AS31" s="15"/>
      <c r="AT31" s="18">
        <v>32</v>
      </c>
      <c r="AU31" s="15"/>
      <c r="AV31" s="50" t="s">
        <v>103</v>
      </c>
      <c r="AW31" s="15"/>
      <c r="AX31" s="18">
        <v>20</v>
      </c>
      <c r="AY31" s="15"/>
      <c r="AZ31" s="53"/>
      <c r="BA31" s="15"/>
      <c r="BB31" s="50" t="s">
        <v>50</v>
      </c>
      <c r="BD31" s="18">
        <v>27</v>
      </c>
      <c r="BE31" s="15"/>
      <c r="BF31" s="50" t="s">
        <v>50</v>
      </c>
      <c r="BG31" s="15"/>
      <c r="BH31" s="18">
        <v>38</v>
      </c>
      <c r="BI31" s="15"/>
      <c r="BJ31" s="50" t="s">
        <v>50</v>
      </c>
      <c r="BK31" s="15"/>
      <c r="BL31" s="18">
        <v>17</v>
      </c>
      <c r="BM31" s="21"/>
      <c r="BN31" s="50" t="s">
        <v>50</v>
      </c>
      <c r="BO31" s="15"/>
      <c r="BP31" s="18">
        <v>11</v>
      </c>
      <c r="BQ31" s="37"/>
      <c r="BW31" s="45"/>
    </row>
    <row r="32" spans="1:90" ht="15" customHeight="1" x14ac:dyDescent="0.25">
      <c r="A32" s="36"/>
      <c r="B32" s="19"/>
      <c r="C32" s="15"/>
      <c r="D32" s="2" t="s">
        <v>125</v>
      </c>
      <c r="E32" s="15"/>
      <c r="F32" s="18"/>
      <c r="H32" s="2" t="s">
        <v>124</v>
      </c>
      <c r="I32" s="15"/>
      <c r="J32" s="18"/>
      <c r="L32" s="2" t="s">
        <v>135</v>
      </c>
      <c r="M32" s="15"/>
      <c r="N32" s="18"/>
      <c r="O32" s="15"/>
      <c r="P32" s="2" t="s">
        <v>138</v>
      </c>
      <c r="Q32" s="15"/>
      <c r="R32" s="18"/>
      <c r="T32" s="2" t="s">
        <v>133</v>
      </c>
      <c r="U32" s="15"/>
      <c r="V32" s="18"/>
      <c r="X32" s="2" t="s">
        <v>119</v>
      </c>
      <c r="Y32" s="15"/>
      <c r="Z32" s="18"/>
      <c r="AB32" s="2" t="s">
        <v>80</v>
      </c>
      <c r="AC32" s="15"/>
      <c r="AJ32" s="2" t="s">
        <v>267</v>
      </c>
      <c r="AK32" s="15"/>
      <c r="AM32" s="4"/>
      <c r="AN32" s="2" t="s">
        <v>268</v>
      </c>
      <c r="AO32" s="15"/>
      <c r="AQ32" s="4"/>
      <c r="AR32" s="2" t="s">
        <v>425</v>
      </c>
      <c r="AS32" s="15"/>
      <c r="AT32" s="18"/>
      <c r="AU32" s="15"/>
      <c r="AV32" s="2" t="s">
        <v>120</v>
      </c>
      <c r="AW32" s="15"/>
      <c r="AX32" s="18"/>
      <c r="AY32" s="15"/>
      <c r="AZ32" s="53"/>
      <c r="BB32" s="2" t="s">
        <v>60</v>
      </c>
      <c r="BC32" s="15"/>
      <c r="BD32" s="18"/>
      <c r="BE32" s="15"/>
      <c r="BF32" s="2" t="s">
        <v>54</v>
      </c>
      <c r="BG32" s="15"/>
      <c r="BH32" s="18"/>
      <c r="BI32" s="15"/>
      <c r="BJ32" s="2" t="s">
        <v>59</v>
      </c>
      <c r="BK32" s="15"/>
      <c r="BL32" s="18"/>
      <c r="BM32" s="21"/>
      <c r="BN32" s="2" t="s">
        <v>52</v>
      </c>
      <c r="BO32" s="15"/>
      <c r="BP32" s="18"/>
      <c r="BQ32" s="37"/>
      <c r="BW32" s="45"/>
    </row>
    <row r="33" spans="1:93" ht="15" customHeight="1" x14ac:dyDescent="0.25">
      <c r="A33" s="36"/>
      <c r="B33" s="19"/>
      <c r="C33" s="15"/>
      <c r="D33" s="26" t="s">
        <v>121</v>
      </c>
      <c r="E33" s="15"/>
      <c r="F33" s="18"/>
      <c r="H33" s="26" t="s">
        <v>121</v>
      </c>
      <c r="I33" s="15"/>
      <c r="J33" s="18"/>
      <c r="L33" s="26" t="s">
        <v>136</v>
      </c>
      <c r="M33" s="15"/>
      <c r="N33" s="18"/>
      <c r="O33" s="15"/>
      <c r="P33" s="26" t="s">
        <v>139</v>
      </c>
      <c r="Q33" s="15"/>
      <c r="R33" s="18"/>
      <c r="T33" s="26" t="s">
        <v>121</v>
      </c>
      <c r="U33" s="15"/>
      <c r="V33" s="18"/>
      <c r="X33" s="26" t="s">
        <v>121</v>
      </c>
      <c r="Y33" s="15"/>
      <c r="Z33" s="18"/>
      <c r="AB33" s="26" t="s">
        <v>79</v>
      </c>
      <c r="AC33" s="15"/>
      <c r="AD33" s="18"/>
      <c r="AJ33" s="26" t="s">
        <v>79</v>
      </c>
      <c r="AK33" s="15"/>
      <c r="AL33" s="18"/>
      <c r="AM33" s="4"/>
      <c r="AN33" s="26" t="s">
        <v>79</v>
      </c>
      <c r="AO33" s="15"/>
      <c r="AP33" s="18"/>
      <c r="AQ33" s="4"/>
      <c r="AR33" s="26" t="s">
        <v>121</v>
      </c>
      <c r="AS33" s="15"/>
      <c r="AT33" s="18"/>
      <c r="AU33" s="15"/>
      <c r="AV33" s="26" t="s">
        <v>122</v>
      </c>
      <c r="AW33" s="15"/>
      <c r="AX33" s="18"/>
      <c r="AY33" s="15"/>
      <c r="AZ33" s="53"/>
      <c r="BA33" s="15"/>
      <c r="BB33" s="26" t="s">
        <v>53</v>
      </c>
      <c r="BC33" s="15"/>
      <c r="BD33" s="18"/>
      <c r="BE33" s="15"/>
      <c r="BF33" s="26" t="s">
        <v>53</v>
      </c>
      <c r="BG33" s="15"/>
      <c r="BH33" s="18"/>
      <c r="BI33" s="15"/>
      <c r="BJ33" s="26" t="s">
        <v>53</v>
      </c>
      <c r="BK33" s="15"/>
      <c r="BL33" s="18"/>
      <c r="BM33" s="21"/>
      <c r="BN33" s="26" t="s">
        <v>53</v>
      </c>
      <c r="BO33" s="15"/>
      <c r="BP33" s="18"/>
      <c r="BQ33" s="37"/>
      <c r="BW33" s="45"/>
    </row>
    <row r="34" spans="1:93" ht="15" customHeight="1" x14ac:dyDescent="0.25">
      <c r="A34" s="36"/>
      <c r="B34" s="19"/>
      <c r="C34" s="15"/>
      <c r="AQ34" s="15"/>
      <c r="AU34" s="15"/>
      <c r="AV34" s="15"/>
      <c r="AW34" s="15"/>
      <c r="AX34" s="18"/>
      <c r="AY34" s="15"/>
      <c r="AZ34" s="53"/>
      <c r="BA34" s="15"/>
      <c r="BD34" s="18"/>
      <c r="BH34" s="18"/>
      <c r="BL34" s="18"/>
      <c r="BP34" s="18"/>
      <c r="BQ34" s="37"/>
      <c r="BW34" s="45"/>
      <c r="CA34" s="15"/>
      <c r="CB34" s="21"/>
      <c r="CC34" s="18"/>
      <c r="CD34" s="21"/>
      <c r="CE34" s="15"/>
      <c r="CF34" s="21"/>
      <c r="CG34" s="18"/>
      <c r="CH34" s="21"/>
      <c r="CI34" s="21"/>
      <c r="CK34" s="18"/>
      <c r="CM34" s="21"/>
      <c r="CO34" s="18"/>
    </row>
    <row r="35" spans="1:93" ht="15" customHeight="1" x14ac:dyDescent="0.25">
      <c r="A35" s="36"/>
      <c r="B35" s="24"/>
      <c r="C35" s="15"/>
      <c r="AQ35" s="15"/>
      <c r="AU35" s="15"/>
      <c r="AV35" s="28"/>
      <c r="AW35" s="15"/>
      <c r="AX35" s="18"/>
      <c r="AY35" s="15"/>
      <c r="AZ35" s="53"/>
      <c r="BA35" s="15"/>
      <c r="BD35" s="18"/>
      <c r="BH35" s="18"/>
      <c r="BL35" s="18"/>
      <c r="BP35" s="18"/>
      <c r="BQ35" s="37"/>
      <c r="BW35" s="45"/>
      <c r="CA35" s="3"/>
      <c r="CC35" s="8"/>
      <c r="CE35" s="3"/>
      <c r="CG35" s="8"/>
      <c r="CH35" s="21"/>
      <c r="CI35" s="52"/>
      <c r="CK35" s="8"/>
      <c r="CM35" s="32"/>
      <c r="CO35" s="8"/>
    </row>
    <row r="36" spans="1:93" ht="15" customHeight="1" x14ac:dyDescent="0.25">
      <c r="A36" s="36"/>
      <c r="B36" s="19"/>
      <c r="C36" s="15"/>
      <c r="D36" s="55" t="s">
        <v>78</v>
      </c>
      <c r="E36" s="15"/>
      <c r="F36" s="18">
        <v>22</v>
      </c>
      <c r="H36" s="55" t="s">
        <v>78</v>
      </c>
      <c r="I36" s="15"/>
      <c r="J36" s="18">
        <v>39</v>
      </c>
      <c r="L36" s="55" t="s">
        <v>78</v>
      </c>
      <c r="M36" s="15"/>
      <c r="N36" s="18">
        <v>35</v>
      </c>
      <c r="P36" s="55" t="s">
        <v>78</v>
      </c>
      <c r="R36" s="18">
        <v>41</v>
      </c>
      <c r="T36" s="55" t="s">
        <v>78</v>
      </c>
      <c r="U36" s="15"/>
      <c r="V36" s="18">
        <v>30</v>
      </c>
      <c r="W36" s="15"/>
      <c r="X36" s="55" t="s">
        <v>78</v>
      </c>
      <c r="Y36" s="15"/>
      <c r="Z36" s="18">
        <v>39</v>
      </c>
      <c r="AB36" s="55" t="s">
        <v>78</v>
      </c>
      <c r="AC36" s="15"/>
      <c r="AD36" s="18">
        <v>37</v>
      </c>
      <c r="AF36" s="55" t="s">
        <v>78</v>
      </c>
      <c r="AG36" s="15"/>
      <c r="AH36" s="18">
        <v>38</v>
      </c>
      <c r="AJ36" s="55" t="s">
        <v>78</v>
      </c>
      <c r="AK36" s="15"/>
      <c r="AL36" s="18">
        <v>20</v>
      </c>
      <c r="AM36" s="15"/>
      <c r="AN36" s="55" t="s">
        <v>78</v>
      </c>
      <c r="AO36" s="15"/>
      <c r="AP36" s="18">
        <v>39</v>
      </c>
      <c r="AR36" s="55" t="s">
        <v>78</v>
      </c>
      <c r="AT36" s="18">
        <v>43</v>
      </c>
      <c r="AV36" s="55" t="s">
        <v>78</v>
      </c>
      <c r="AW36" s="4"/>
      <c r="AX36" s="18">
        <v>36</v>
      </c>
      <c r="AY36" s="15"/>
      <c r="AZ36" s="53"/>
      <c r="BA36" s="15"/>
      <c r="BB36" s="50" t="s">
        <v>50</v>
      </c>
      <c r="BC36" s="15"/>
      <c r="BD36" s="18">
        <v>31</v>
      </c>
      <c r="BE36" s="15"/>
      <c r="BF36" s="50" t="s">
        <v>50</v>
      </c>
      <c r="BG36" s="15"/>
      <c r="BH36" s="18">
        <v>33</v>
      </c>
      <c r="BJ36" s="50" t="s">
        <v>50</v>
      </c>
      <c r="BK36" s="15"/>
      <c r="BL36" s="18">
        <v>36</v>
      </c>
      <c r="BM36" s="15"/>
      <c r="BN36" s="50" t="s">
        <v>50</v>
      </c>
      <c r="BO36" s="15"/>
      <c r="BP36" s="18">
        <v>40</v>
      </c>
      <c r="BQ36" s="37"/>
      <c r="BW36" s="45"/>
    </row>
    <row r="37" spans="1:93" ht="15" customHeight="1" x14ac:dyDescent="0.25">
      <c r="A37" s="36"/>
      <c r="B37" s="19"/>
      <c r="C37" s="15"/>
      <c r="D37" s="2" t="s">
        <v>93</v>
      </c>
      <c r="E37" s="15"/>
      <c r="H37" s="2" t="s">
        <v>87</v>
      </c>
      <c r="I37" s="15"/>
      <c r="K37" s="15"/>
      <c r="L37" s="2" t="s">
        <v>82</v>
      </c>
      <c r="M37" s="15"/>
      <c r="P37" s="2" t="s">
        <v>94</v>
      </c>
      <c r="T37" s="2" t="s">
        <v>91</v>
      </c>
      <c r="U37" s="15"/>
      <c r="W37" s="15"/>
      <c r="X37" s="2" t="s">
        <v>90</v>
      </c>
      <c r="Y37" s="15"/>
      <c r="AB37" s="2" t="s">
        <v>89</v>
      </c>
      <c r="AC37" s="15"/>
      <c r="AF37" s="2" t="s">
        <v>92</v>
      </c>
      <c r="AG37" s="15"/>
      <c r="AJ37" s="2" t="s">
        <v>81</v>
      </c>
      <c r="AK37" s="15"/>
      <c r="AM37" s="15"/>
      <c r="AN37" s="2" t="s">
        <v>83</v>
      </c>
      <c r="AO37" s="15"/>
      <c r="AR37" s="2" t="s">
        <v>88</v>
      </c>
      <c r="AV37" s="2" t="s">
        <v>266</v>
      </c>
      <c r="AW37" s="4"/>
      <c r="AX37" s="4"/>
      <c r="AY37" s="15"/>
      <c r="AZ37" s="53"/>
      <c r="BA37" s="15"/>
      <c r="BB37" s="2" t="s">
        <v>61</v>
      </c>
      <c r="BC37" s="15"/>
      <c r="BD37" s="18"/>
      <c r="BE37" s="15"/>
      <c r="BF37" s="2" t="s">
        <v>62</v>
      </c>
      <c r="BG37" s="15"/>
      <c r="BH37" s="18"/>
      <c r="BJ37" s="2" t="s">
        <v>55</v>
      </c>
      <c r="BK37" s="15"/>
      <c r="BL37" s="18"/>
      <c r="BM37" s="3"/>
      <c r="BN37" s="2" t="s">
        <v>56</v>
      </c>
      <c r="BO37" s="15"/>
      <c r="BP37" s="18"/>
      <c r="BQ37" s="37"/>
      <c r="BW37" s="45"/>
    </row>
    <row r="38" spans="1:93" ht="15" customHeight="1" x14ac:dyDescent="0.25">
      <c r="A38" s="36"/>
      <c r="D38" s="26" t="s">
        <v>79</v>
      </c>
      <c r="E38" s="15"/>
      <c r="F38" s="18"/>
      <c r="H38" s="26" t="s">
        <v>79</v>
      </c>
      <c r="I38" s="15"/>
      <c r="J38" s="18"/>
      <c r="K38" s="15"/>
      <c r="L38" s="26" t="s">
        <v>79</v>
      </c>
      <c r="M38" s="15"/>
      <c r="N38" s="18"/>
      <c r="P38" s="26" t="s">
        <v>79</v>
      </c>
      <c r="T38" s="26" t="s">
        <v>79</v>
      </c>
      <c r="U38" s="15"/>
      <c r="V38" s="18"/>
      <c r="W38" s="15"/>
      <c r="X38" s="26" t="s">
        <v>79</v>
      </c>
      <c r="Y38" s="15"/>
      <c r="Z38" s="18"/>
      <c r="AB38" s="26" t="s">
        <v>79</v>
      </c>
      <c r="AC38" s="15"/>
      <c r="AD38" s="18"/>
      <c r="AF38" s="26" t="s">
        <v>79</v>
      </c>
      <c r="AG38" s="15"/>
      <c r="AH38" s="18"/>
      <c r="AJ38" s="26" t="s">
        <v>79</v>
      </c>
      <c r="AK38" s="15"/>
      <c r="AL38" s="18"/>
      <c r="AM38" s="15"/>
      <c r="AN38" s="26" t="s">
        <v>79</v>
      </c>
      <c r="AO38" s="15"/>
      <c r="AP38" s="18"/>
      <c r="AR38" s="26" t="s">
        <v>79</v>
      </c>
      <c r="AV38" s="26" t="s">
        <v>79</v>
      </c>
      <c r="AW38" s="4"/>
      <c r="AX38" s="4"/>
      <c r="AY38" s="15"/>
      <c r="AZ38" s="53"/>
      <c r="BA38" s="15"/>
      <c r="BB38" s="26" t="s">
        <v>53</v>
      </c>
      <c r="BC38" s="15"/>
      <c r="BD38" s="18"/>
      <c r="BE38" s="15"/>
      <c r="BF38" s="26" t="s">
        <v>53</v>
      </c>
      <c r="BG38" s="15"/>
      <c r="BH38" s="18"/>
      <c r="BJ38" s="26" t="s">
        <v>53</v>
      </c>
      <c r="BK38" s="15"/>
      <c r="BL38" s="18"/>
      <c r="BM38" s="15"/>
      <c r="BN38" s="26" t="s">
        <v>53</v>
      </c>
      <c r="BO38" s="15"/>
      <c r="BP38" s="18"/>
      <c r="BQ38" s="37"/>
      <c r="BW38" s="45"/>
    </row>
    <row r="39" spans="1:93" ht="15" customHeight="1" x14ac:dyDescent="0.25">
      <c r="A39" s="36"/>
      <c r="AF39" s="4"/>
      <c r="AG39" s="4"/>
      <c r="AH39" s="4"/>
      <c r="AQ39" s="15"/>
      <c r="AU39" s="15"/>
      <c r="AV39" s="4"/>
      <c r="AW39" s="4"/>
      <c r="AX39" s="4"/>
      <c r="AY39" s="15"/>
      <c r="AZ39" s="53"/>
      <c r="BA39" s="15"/>
      <c r="BD39" s="18"/>
      <c r="BH39" s="18"/>
      <c r="BL39" s="18"/>
      <c r="BP39" s="18"/>
      <c r="BQ39" s="37"/>
    </row>
    <row r="40" spans="1:93" ht="15" customHeight="1" x14ac:dyDescent="0.25">
      <c r="A40" s="36"/>
      <c r="C40" s="15"/>
      <c r="AB40" s="4"/>
      <c r="AC40" s="4"/>
      <c r="AD40" s="4"/>
      <c r="AQ40" s="15"/>
      <c r="AR40" s="47"/>
      <c r="AS40" s="15"/>
      <c r="AT40" s="18"/>
      <c r="AU40" s="15"/>
      <c r="AV40" s="4"/>
      <c r="AW40" s="4"/>
      <c r="AX40" s="4"/>
      <c r="AY40" s="15"/>
      <c r="AZ40" s="53"/>
      <c r="BA40" s="15"/>
      <c r="BD40" s="18"/>
      <c r="BH40" s="18"/>
      <c r="BL40" s="18"/>
      <c r="BP40" s="18"/>
      <c r="BQ40" s="37"/>
    </row>
    <row r="41" spans="1:93" ht="15" customHeight="1" x14ac:dyDescent="0.25">
      <c r="A41" s="36"/>
      <c r="C41" s="15"/>
      <c r="D41" s="55" t="s">
        <v>141</v>
      </c>
      <c r="E41" s="15"/>
      <c r="F41" s="18">
        <v>24</v>
      </c>
      <c r="G41" s="15"/>
      <c r="H41" s="55" t="s">
        <v>141</v>
      </c>
      <c r="I41" s="15"/>
      <c r="J41" s="18">
        <v>20</v>
      </c>
      <c r="K41" s="15"/>
      <c r="L41" s="55" t="s">
        <v>141</v>
      </c>
      <c r="N41" s="18">
        <v>27</v>
      </c>
      <c r="O41" s="15"/>
      <c r="P41" s="4"/>
      <c r="Q41" s="4"/>
      <c r="R41" s="4"/>
      <c r="T41" s="4"/>
      <c r="U41" s="4"/>
      <c r="V41" s="4"/>
      <c r="AA41" s="4"/>
      <c r="AB41" s="4"/>
      <c r="AC41" s="4"/>
      <c r="AD41" s="4"/>
      <c r="AE41" s="4"/>
      <c r="AF41" s="4"/>
      <c r="AG41" s="4"/>
      <c r="AH41" s="4"/>
      <c r="AM41" s="4"/>
      <c r="AQ41" s="4"/>
      <c r="AR41" s="4"/>
      <c r="AS41" s="4"/>
      <c r="AT41" s="4"/>
      <c r="AU41" s="15"/>
      <c r="AV41" s="4"/>
      <c r="AW41" s="4"/>
      <c r="AX41" s="4"/>
      <c r="AY41" s="15"/>
      <c r="AZ41" s="53"/>
      <c r="BA41" s="4"/>
      <c r="BB41" s="50" t="s">
        <v>50</v>
      </c>
      <c r="BC41" s="21"/>
      <c r="BD41" s="18">
        <v>19</v>
      </c>
      <c r="BF41" s="50" t="s">
        <v>50</v>
      </c>
      <c r="BG41" s="15"/>
      <c r="BH41" s="18">
        <v>12</v>
      </c>
      <c r="BJ41" s="50" t="s">
        <v>50</v>
      </c>
      <c r="BK41" s="15"/>
      <c r="BL41" s="18">
        <v>44</v>
      </c>
      <c r="BM41" s="15"/>
      <c r="BN41" s="50" t="s">
        <v>50</v>
      </c>
      <c r="BP41" s="18">
        <v>29</v>
      </c>
      <c r="BQ41" s="37"/>
    </row>
    <row r="42" spans="1:93" ht="15" customHeight="1" thickBot="1" x14ac:dyDescent="0.3">
      <c r="A42" s="36"/>
      <c r="C42" s="15"/>
      <c r="D42" s="2" t="s">
        <v>148</v>
      </c>
      <c r="E42" s="15"/>
      <c r="G42" s="15"/>
      <c r="H42" s="2" t="s">
        <v>151</v>
      </c>
      <c r="I42" s="15"/>
      <c r="K42" s="15"/>
      <c r="L42" s="2" t="s">
        <v>150</v>
      </c>
      <c r="O42" s="15"/>
      <c r="P42" s="4"/>
      <c r="Q42" s="4"/>
      <c r="R42" s="4"/>
      <c r="S42" s="15"/>
      <c r="T42" s="4"/>
      <c r="U42" s="4"/>
      <c r="V42" s="4"/>
      <c r="AA42" s="4"/>
      <c r="AB42" s="4"/>
      <c r="AC42" s="4"/>
      <c r="AD42" s="4"/>
      <c r="AE42" s="4"/>
      <c r="AF42" s="4"/>
      <c r="AG42" s="4"/>
      <c r="AH42" s="4"/>
      <c r="AM42" s="4"/>
      <c r="AQ42" s="4"/>
      <c r="AR42" s="4"/>
      <c r="AS42" s="4"/>
      <c r="AT42" s="4"/>
      <c r="AU42" s="15"/>
      <c r="AV42" s="4"/>
      <c r="AW42" s="4"/>
      <c r="AX42" s="4"/>
      <c r="AY42" s="15"/>
      <c r="AZ42" s="53"/>
      <c r="BA42" s="4"/>
      <c r="BB42" s="2" t="s">
        <v>64</v>
      </c>
      <c r="BC42" s="15"/>
      <c r="BD42" s="18"/>
      <c r="BF42" s="2" t="s">
        <v>58</v>
      </c>
      <c r="BG42" s="15"/>
      <c r="BJ42" s="2" t="s">
        <v>57</v>
      </c>
      <c r="BK42" s="15"/>
      <c r="BM42" s="15"/>
      <c r="BN42" s="2" t="s">
        <v>63</v>
      </c>
      <c r="BO42" s="21"/>
      <c r="BP42" s="18"/>
      <c r="BQ42" s="37"/>
    </row>
    <row r="43" spans="1:93" ht="15" customHeight="1" x14ac:dyDescent="0.25">
      <c r="A43" s="36"/>
      <c r="B43" s="72" t="s">
        <v>263</v>
      </c>
      <c r="C43" s="15"/>
      <c r="D43" s="26" t="s">
        <v>149</v>
      </c>
      <c r="E43" s="15"/>
      <c r="F43" s="18"/>
      <c r="G43" s="15"/>
      <c r="H43" s="26" t="s">
        <v>147</v>
      </c>
      <c r="I43" s="15"/>
      <c r="J43" s="18"/>
      <c r="K43" s="15"/>
      <c r="L43" s="26" t="s">
        <v>142</v>
      </c>
      <c r="O43" s="15"/>
      <c r="P43" s="4"/>
      <c r="Q43" s="4"/>
      <c r="R43" s="4"/>
      <c r="S43" s="15"/>
      <c r="T43" s="4"/>
      <c r="U43" s="4"/>
      <c r="V43" s="4"/>
      <c r="AA43" s="4"/>
      <c r="AB43" s="4"/>
      <c r="AC43" s="4"/>
      <c r="AD43" s="4"/>
      <c r="AE43" s="4"/>
      <c r="AF43" s="4"/>
      <c r="AG43" s="4"/>
      <c r="AH43" s="4"/>
      <c r="AJ43" s="4"/>
      <c r="AK43" s="4"/>
      <c r="AL43" s="4"/>
      <c r="AM43" s="4"/>
      <c r="AQ43" s="4"/>
      <c r="AR43" s="4"/>
      <c r="AS43" s="4"/>
      <c r="AT43" s="4"/>
      <c r="AU43" s="15"/>
      <c r="AY43" s="15"/>
      <c r="AZ43" s="53"/>
      <c r="BA43" s="4"/>
      <c r="BB43" s="26" t="s">
        <v>53</v>
      </c>
      <c r="BF43" s="26" t="s">
        <v>53</v>
      </c>
      <c r="BG43" s="15"/>
      <c r="BH43" s="18"/>
      <c r="BJ43" s="26" t="s">
        <v>53</v>
      </c>
      <c r="BK43" s="15"/>
      <c r="BL43" s="18"/>
      <c r="BM43" s="15"/>
      <c r="BN43" s="26" t="s">
        <v>53</v>
      </c>
      <c r="BO43" s="15"/>
      <c r="BP43" s="18"/>
      <c r="BQ43" s="37"/>
    </row>
    <row r="44" spans="1:93" ht="15" customHeight="1" x14ac:dyDescent="0.25">
      <c r="A44" s="36"/>
      <c r="B44" s="73" t="s">
        <v>265</v>
      </c>
      <c r="C44" s="15"/>
      <c r="D44" s="4"/>
      <c r="E44" s="4"/>
      <c r="F44" s="4"/>
      <c r="G44" s="15"/>
      <c r="H44" s="4"/>
      <c r="I44" s="4"/>
      <c r="J44" s="4"/>
      <c r="K44" s="15"/>
      <c r="L44" s="4"/>
      <c r="M44" s="4"/>
      <c r="N44" s="4"/>
      <c r="O44" s="4"/>
      <c r="P44" s="4"/>
      <c r="Q44" s="4"/>
      <c r="R44" s="4"/>
      <c r="S44" s="15"/>
      <c r="T44" s="4"/>
      <c r="U44" s="4"/>
      <c r="V44" s="4"/>
      <c r="AA44" s="4"/>
      <c r="AB44" s="4"/>
      <c r="AC44" s="4"/>
      <c r="AD44" s="4"/>
      <c r="AF44" s="4"/>
      <c r="AG44" s="4"/>
      <c r="AH44" s="4"/>
      <c r="AR44" s="47"/>
      <c r="AS44" s="15"/>
      <c r="AT44" s="18"/>
      <c r="AZ44" s="53"/>
      <c r="BA44" s="4"/>
      <c r="BP44" s="18"/>
      <c r="BQ44" s="37"/>
      <c r="CA44" s="3"/>
      <c r="CC44" s="8"/>
      <c r="CE44" s="3"/>
      <c r="CG44" s="8"/>
      <c r="CH44" s="3"/>
      <c r="CI44" s="51"/>
      <c r="CK44" s="18"/>
      <c r="CM44" s="30"/>
      <c r="CO44" s="18"/>
    </row>
    <row r="45" spans="1:93" ht="15" customHeight="1" x14ac:dyDescent="0.25">
      <c r="A45" s="36"/>
      <c r="B45" s="73" t="s">
        <v>261</v>
      </c>
      <c r="C45" s="15"/>
      <c r="AR45" s="15"/>
      <c r="AS45" s="15"/>
      <c r="AT45" s="18"/>
      <c r="AZ45" s="53"/>
      <c r="BA45" s="4"/>
      <c r="BP45" s="18"/>
      <c r="BQ45" s="37"/>
      <c r="CA45" s="3"/>
      <c r="CC45" s="8"/>
      <c r="CE45" s="3"/>
      <c r="CG45" s="8"/>
      <c r="CK45" s="8"/>
      <c r="CN45" s="15"/>
      <c r="CO45" s="18"/>
    </row>
    <row r="46" spans="1:93" ht="15" customHeight="1" x14ac:dyDescent="0.25">
      <c r="A46" s="36"/>
      <c r="B46" s="73" t="s">
        <v>262</v>
      </c>
      <c r="C46" s="15"/>
      <c r="P46" s="55" t="s">
        <v>141</v>
      </c>
      <c r="R46" s="18">
        <v>20</v>
      </c>
      <c r="T46" s="55" t="s">
        <v>141</v>
      </c>
      <c r="V46" s="18">
        <v>30</v>
      </c>
      <c r="X46" s="55" t="s">
        <v>141</v>
      </c>
      <c r="Y46" s="15"/>
      <c r="Z46" s="18">
        <v>20</v>
      </c>
      <c r="AB46" s="55" t="s">
        <v>141</v>
      </c>
      <c r="AC46" s="15"/>
      <c r="AD46" s="18">
        <v>20</v>
      </c>
      <c r="AF46" s="55" t="s">
        <v>141</v>
      </c>
      <c r="AH46" s="18">
        <v>20</v>
      </c>
      <c r="AJ46" s="55" t="s">
        <v>141</v>
      </c>
      <c r="AL46" s="18">
        <v>27</v>
      </c>
      <c r="AZ46" s="53"/>
      <c r="BA46" s="4"/>
      <c r="BL46" s="4"/>
      <c r="BP46" s="18"/>
      <c r="BQ46" s="37"/>
    </row>
    <row r="47" spans="1:93" ht="15" customHeight="1" x14ac:dyDescent="0.25">
      <c r="A47" s="36"/>
      <c r="B47" s="112">
        <f>B7+D3</f>
        <v>0.51041666666666674</v>
      </c>
      <c r="C47" s="15"/>
      <c r="P47" s="2" t="s">
        <v>152</v>
      </c>
      <c r="T47" s="2" t="s">
        <v>157</v>
      </c>
      <c r="X47" s="2" t="s">
        <v>143</v>
      </c>
      <c r="Y47" s="15"/>
      <c r="AB47" s="2" t="s">
        <v>146</v>
      </c>
      <c r="AC47" s="15"/>
      <c r="AF47" s="2" t="s">
        <v>144</v>
      </c>
      <c r="AJ47" s="2" t="s">
        <v>154</v>
      </c>
      <c r="AZ47" s="53"/>
      <c r="BA47" s="4"/>
      <c r="BB47" s="4"/>
      <c r="BD47" s="4"/>
      <c r="BL47" s="4"/>
      <c r="BP47" s="18"/>
      <c r="BQ47" s="37"/>
    </row>
    <row r="48" spans="1:93" ht="15" customHeight="1" x14ac:dyDescent="0.25">
      <c r="A48" s="36"/>
      <c r="B48" s="113"/>
      <c r="C48" s="15"/>
      <c r="P48" s="26" t="s">
        <v>153</v>
      </c>
      <c r="T48" s="26" t="s">
        <v>145</v>
      </c>
      <c r="X48" s="26" t="s">
        <v>142</v>
      </c>
      <c r="Y48" s="15"/>
      <c r="Z48" s="18"/>
      <c r="AB48" s="26" t="s">
        <v>142</v>
      </c>
      <c r="AC48" s="15"/>
      <c r="AD48" s="18"/>
      <c r="AF48" s="26" t="s">
        <v>147</v>
      </c>
      <c r="AJ48" s="26" t="s">
        <v>142</v>
      </c>
      <c r="AZ48" s="53"/>
      <c r="BA48" s="4"/>
      <c r="BB48" s="4"/>
      <c r="BD48" s="4"/>
      <c r="BL48" s="4"/>
      <c r="BP48" s="18"/>
      <c r="BQ48" s="37"/>
    </row>
    <row r="49" spans="1:69" ht="15" customHeight="1" thickBot="1" x14ac:dyDescent="0.3">
      <c r="A49" s="36"/>
      <c r="B49" s="114"/>
      <c r="C49" s="15"/>
      <c r="AJ49" s="4"/>
      <c r="AK49" s="4"/>
      <c r="AL49" s="4"/>
      <c r="AR49" s="15"/>
      <c r="AS49" s="15"/>
      <c r="AT49" s="15"/>
      <c r="AV49" s="15"/>
      <c r="AW49" s="15"/>
      <c r="AX49" s="15"/>
      <c r="AZ49" s="53"/>
      <c r="BB49" s="4"/>
      <c r="BD49" s="4"/>
      <c r="BP49" s="18"/>
      <c r="BQ49" s="37"/>
    </row>
    <row r="50" spans="1:69" ht="15" customHeight="1" x14ac:dyDescent="0.25">
      <c r="A50" s="36"/>
      <c r="C50" s="15"/>
      <c r="AR50" s="1"/>
      <c r="AS50" s="15"/>
      <c r="AT50" s="18"/>
      <c r="AV50" s="1"/>
      <c r="AW50" s="15"/>
      <c r="AX50" s="18"/>
      <c r="AZ50" s="53"/>
      <c r="BP50" s="18"/>
      <c r="BQ50" s="37"/>
    </row>
    <row r="51" spans="1:69" ht="15" customHeight="1" thickBot="1" x14ac:dyDescent="0.3">
      <c r="A51" s="36"/>
      <c r="C51" s="15"/>
      <c r="D51" s="55" t="s">
        <v>141</v>
      </c>
      <c r="F51" s="18">
        <v>26</v>
      </c>
      <c r="G51" s="15"/>
      <c r="H51" s="55" t="s">
        <v>141</v>
      </c>
      <c r="I51" s="15"/>
      <c r="J51" s="18">
        <v>20</v>
      </c>
      <c r="K51" s="15"/>
      <c r="L51" s="55" t="s">
        <v>141</v>
      </c>
      <c r="M51" s="15"/>
      <c r="N51" s="18">
        <v>17</v>
      </c>
      <c r="P51" s="55" t="s">
        <v>141</v>
      </c>
      <c r="R51" s="18">
        <v>23</v>
      </c>
      <c r="T51" s="55" t="s">
        <v>141</v>
      </c>
      <c r="V51" s="18">
        <v>23</v>
      </c>
      <c r="X51" s="55" t="s">
        <v>141</v>
      </c>
      <c r="Y51" s="15"/>
      <c r="Z51" s="18">
        <v>20</v>
      </c>
      <c r="AB51" s="55" t="s">
        <v>141</v>
      </c>
      <c r="AC51" s="15"/>
      <c r="AD51" s="18">
        <v>17</v>
      </c>
      <c r="AF51" s="55" t="s">
        <v>141</v>
      </c>
      <c r="AG51" s="15"/>
      <c r="AH51" s="18">
        <v>26</v>
      </c>
      <c r="AJ51" s="55" t="s">
        <v>141</v>
      </c>
      <c r="AL51" s="18">
        <v>17</v>
      </c>
      <c r="AN51" s="55" t="s">
        <v>141</v>
      </c>
      <c r="AP51" s="18">
        <v>20</v>
      </c>
      <c r="AR51" s="55" t="s">
        <v>141</v>
      </c>
      <c r="AS51" s="15"/>
      <c r="AT51" s="18">
        <v>17</v>
      </c>
      <c r="AU51" s="15"/>
      <c r="AV51" s="55" t="s">
        <v>141</v>
      </c>
      <c r="AW51" s="15"/>
      <c r="AX51" s="18">
        <v>35</v>
      </c>
      <c r="AZ51" s="53"/>
      <c r="BQ51" s="37"/>
    </row>
    <row r="52" spans="1:69" ht="15.75" customHeight="1" x14ac:dyDescent="0.25">
      <c r="A52" s="36"/>
      <c r="B52" s="72" t="s">
        <v>263</v>
      </c>
      <c r="C52" s="15"/>
      <c r="D52" s="2" t="s">
        <v>170</v>
      </c>
      <c r="G52" s="15"/>
      <c r="H52" s="2" t="s">
        <v>167</v>
      </c>
      <c r="I52" s="15"/>
      <c r="K52" s="15"/>
      <c r="L52" s="2" t="s">
        <v>168</v>
      </c>
      <c r="M52" s="15"/>
      <c r="P52" s="2" t="s">
        <v>166</v>
      </c>
      <c r="T52" s="2" t="s">
        <v>176</v>
      </c>
      <c r="X52" s="2" t="s">
        <v>177</v>
      </c>
      <c r="Y52" s="15"/>
      <c r="AB52" s="2" t="s">
        <v>160</v>
      </c>
      <c r="AC52" s="15"/>
      <c r="AF52" s="2" t="s">
        <v>158</v>
      </c>
      <c r="AG52" s="15"/>
      <c r="AJ52" s="2" t="s">
        <v>159</v>
      </c>
      <c r="AN52" s="2" t="s">
        <v>144</v>
      </c>
      <c r="AR52" s="2" t="s">
        <v>156</v>
      </c>
      <c r="AS52" s="15"/>
      <c r="AU52" s="15"/>
      <c r="AV52" s="2" t="s">
        <v>155</v>
      </c>
      <c r="AW52" s="15"/>
      <c r="AZ52" s="53"/>
      <c r="BQ52" s="37"/>
    </row>
    <row r="53" spans="1:69" ht="15" customHeight="1" x14ac:dyDescent="0.25">
      <c r="A53" s="36"/>
      <c r="B53" s="73" t="s">
        <v>260</v>
      </c>
      <c r="C53" s="15"/>
      <c r="D53" s="26" t="s">
        <v>142</v>
      </c>
      <c r="G53" s="15"/>
      <c r="H53" s="26" t="s">
        <v>149</v>
      </c>
      <c r="I53" s="15"/>
      <c r="J53" s="18"/>
      <c r="K53" s="15"/>
      <c r="L53" s="26" t="s">
        <v>147</v>
      </c>
      <c r="M53" s="15"/>
      <c r="N53" s="18"/>
      <c r="P53" s="26" t="s">
        <v>142</v>
      </c>
      <c r="T53" s="26" t="s">
        <v>142</v>
      </c>
      <c r="X53" s="26" t="s">
        <v>142</v>
      </c>
      <c r="Y53" s="15"/>
      <c r="Z53" s="18"/>
      <c r="AB53" s="26" t="s">
        <v>162</v>
      </c>
      <c r="AC53" s="15"/>
      <c r="AD53" s="18"/>
      <c r="AF53" s="26" t="s">
        <v>142</v>
      </c>
      <c r="AG53" s="15"/>
      <c r="AH53" s="18"/>
      <c r="AJ53" s="26" t="s">
        <v>147</v>
      </c>
      <c r="AN53" s="26" t="s">
        <v>145</v>
      </c>
      <c r="AR53" s="26" t="s">
        <v>147</v>
      </c>
      <c r="AS53" s="15"/>
      <c r="AT53" s="18"/>
      <c r="AU53" s="15"/>
      <c r="AV53" s="26" t="s">
        <v>149</v>
      </c>
      <c r="AW53" s="15"/>
      <c r="AX53" s="18"/>
      <c r="AZ53" s="53"/>
      <c r="BQ53" s="37"/>
    </row>
    <row r="54" spans="1:69" ht="15" customHeight="1" x14ac:dyDescent="0.25">
      <c r="A54" s="36"/>
      <c r="B54" s="73" t="s">
        <v>261</v>
      </c>
      <c r="C54" s="15"/>
      <c r="AR54" s="1"/>
      <c r="AS54" s="15"/>
      <c r="AT54" s="18"/>
      <c r="AV54" s="1"/>
      <c r="AW54" s="15"/>
      <c r="AX54" s="18"/>
      <c r="AZ54" s="53"/>
      <c r="BQ54" s="37"/>
    </row>
    <row r="55" spans="1:69" ht="15" customHeight="1" x14ac:dyDescent="0.25">
      <c r="A55" s="36"/>
      <c r="B55" s="73" t="s">
        <v>262</v>
      </c>
      <c r="C55" s="15"/>
      <c r="AQ55" s="15"/>
      <c r="AR55" s="15"/>
      <c r="AS55" s="15"/>
      <c r="AT55" s="18"/>
      <c r="AU55" s="15"/>
      <c r="AV55" s="15"/>
      <c r="AW55" s="15"/>
      <c r="AX55" s="18"/>
      <c r="AY55" s="15"/>
      <c r="AZ55" s="53"/>
      <c r="BA55" s="15"/>
      <c r="BQ55" s="37"/>
    </row>
    <row r="56" spans="1:69" ht="15.75" customHeight="1" x14ac:dyDescent="0.25">
      <c r="A56" s="36"/>
      <c r="B56" s="112">
        <f>B7+B4</f>
        <v>0.51041666666666674</v>
      </c>
      <c r="C56" s="15"/>
      <c r="D56" s="55" t="s">
        <v>141</v>
      </c>
      <c r="F56" s="18">
        <v>17</v>
      </c>
      <c r="H56" s="55" t="s">
        <v>141</v>
      </c>
      <c r="I56" s="15"/>
      <c r="J56" s="18">
        <v>20</v>
      </c>
      <c r="L56" s="55" t="s">
        <v>141</v>
      </c>
      <c r="M56" s="15"/>
      <c r="N56" s="18">
        <v>17</v>
      </c>
      <c r="O56" s="15"/>
      <c r="P56" s="55" t="s">
        <v>141</v>
      </c>
      <c r="R56" s="18">
        <v>17</v>
      </c>
      <c r="AA56" s="15"/>
      <c r="AB56" s="55" t="s">
        <v>141</v>
      </c>
      <c r="AD56" s="18">
        <v>21</v>
      </c>
      <c r="AF56" s="55" t="s">
        <v>141</v>
      </c>
      <c r="AH56" s="18">
        <v>20</v>
      </c>
      <c r="AJ56" s="55" t="s">
        <v>141</v>
      </c>
      <c r="AK56" s="15"/>
      <c r="AL56" s="18">
        <v>17</v>
      </c>
      <c r="AM56" s="15"/>
      <c r="AN56" s="55" t="s">
        <v>141</v>
      </c>
      <c r="AO56" s="15"/>
      <c r="AP56" s="18">
        <v>23</v>
      </c>
      <c r="AQ56" s="15"/>
      <c r="AR56" s="55" t="s">
        <v>141</v>
      </c>
      <c r="AS56" s="15"/>
      <c r="AT56" s="18">
        <v>25</v>
      </c>
      <c r="AU56" s="15"/>
      <c r="AV56" s="55" t="s">
        <v>141</v>
      </c>
      <c r="AX56" s="18">
        <v>20</v>
      </c>
      <c r="AY56" s="15"/>
      <c r="AZ56" s="53"/>
      <c r="BA56" s="15"/>
      <c r="BB56" s="47"/>
      <c r="BC56" s="21"/>
      <c r="BD56" s="18"/>
      <c r="BE56" s="21"/>
      <c r="BF56" s="47"/>
      <c r="BG56" s="21"/>
      <c r="BH56" s="18"/>
      <c r="BI56" s="21"/>
      <c r="BJ56" s="21"/>
      <c r="BL56" s="18"/>
      <c r="BN56" s="21"/>
      <c r="BP56" s="18"/>
      <c r="BQ56" s="37"/>
    </row>
    <row r="57" spans="1:69" ht="15" customHeight="1" x14ac:dyDescent="0.25">
      <c r="A57" s="36"/>
      <c r="B57" s="113"/>
      <c r="C57" s="15"/>
      <c r="D57" s="2" t="s">
        <v>161</v>
      </c>
      <c r="H57" s="2" t="s">
        <v>180</v>
      </c>
      <c r="I57" s="15"/>
      <c r="L57" s="2" t="s">
        <v>172</v>
      </c>
      <c r="M57" s="15"/>
      <c r="O57" s="15"/>
      <c r="P57" s="2" t="s">
        <v>171</v>
      </c>
      <c r="T57" s="55" t="s">
        <v>141</v>
      </c>
      <c r="V57" s="18">
        <v>20</v>
      </c>
      <c r="X57" s="55" t="s">
        <v>141</v>
      </c>
      <c r="Y57" s="15"/>
      <c r="Z57" s="18">
        <v>27</v>
      </c>
      <c r="AA57" s="15"/>
      <c r="AB57" s="2" t="s">
        <v>178</v>
      </c>
      <c r="AE57" s="15"/>
      <c r="AF57" s="2" t="s">
        <v>257</v>
      </c>
      <c r="AJ57" s="2" t="s">
        <v>169</v>
      </c>
      <c r="AK57" s="15"/>
      <c r="AM57" s="15"/>
      <c r="AN57" s="2" t="s">
        <v>175</v>
      </c>
      <c r="AO57" s="15"/>
      <c r="AQ57" s="15"/>
      <c r="AR57" s="2" t="s">
        <v>407</v>
      </c>
      <c r="AS57" s="15"/>
      <c r="AV57" s="2" t="s">
        <v>179</v>
      </c>
      <c r="AY57" s="15"/>
      <c r="AZ57" s="53"/>
      <c r="BA57" s="15"/>
      <c r="BB57" s="15"/>
      <c r="BC57" s="21"/>
      <c r="BD57" s="18"/>
      <c r="BE57" s="21"/>
      <c r="BF57" s="15"/>
      <c r="BG57" s="21"/>
      <c r="BH57" s="18"/>
      <c r="BI57" s="21"/>
      <c r="BJ57" s="21"/>
      <c r="BL57" s="18"/>
      <c r="BN57" s="21"/>
      <c r="BP57" s="18"/>
      <c r="BQ57" s="37"/>
    </row>
    <row r="58" spans="1:69" ht="15" customHeight="1" thickBot="1" x14ac:dyDescent="0.3">
      <c r="A58" s="36"/>
      <c r="B58" s="114"/>
      <c r="C58" s="15"/>
      <c r="D58" s="26" t="s">
        <v>145</v>
      </c>
      <c r="H58" s="26" t="s">
        <v>147</v>
      </c>
      <c r="I58" s="15"/>
      <c r="J58" s="18"/>
      <c r="L58" s="26" t="s">
        <v>173</v>
      </c>
      <c r="M58" s="15"/>
      <c r="N58" s="18"/>
      <c r="O58" s="15"/>
      <c r="P58" s="26" t="s">
        <v>174</v>
      </c>
      <c r="T58" s="2" t="s">
        <v>163</v>
      </c>
      <c r="X58" s="2" t="s">
        <v>164</v>
      </c>
      <c r="Y58" s="15"/>
      <c r="AA58" s="15"/>
      <c r="AB58" s="26" t="s">
        <v>147</v>
      </c>
      <c r="AE58" s="15"/>
      <c r="AF58" s="26" t="s">
        <v>153</v>
      </c>
      <c r="AJ58" s="26" t="s">
        <v>149</v>
      </c>
      <c r="AK58" s="15"/>
      <c r="AL58" s="18"/>
      <c r="AM58" s="15"/>
      <c r="AN58" s="26" t="s">
        <v>149</v>
      </c>
      <c r="AO58" s="15"/>
      <c r="AP58" s="18"/>
      <c r="AQ58" s="15"/>
      <c r="AR58" s="26" t="s">
        <v>145</v>
      </c>
      <c r="AS58" s="15"/>
      <c r="AT58" s="18"/>
      <c r="AV58" s="26" t="s">
        <v>142</v>
      </c>
      <c r="AY58" s="15"/>
      <c r="AZ58" s="53"/>
      <c r="BA58" s="15"/>
      <c r="BB58" s="15"/>
      <c r="BC58" s="21"/>
      <c r="BD58" s="18"/>
      <c r="BE58" s="21"/>
      <c r="BF58" s="15"/>
      <c r="BG58" s="21"/>
      <c r="BH58" s="18"/>
      <c r="BI58" s="21"/>
      <c r="BJ58" s="25"/>
      <c r="BL58" s="18"/>
      <c r="BN58" s="25"/>
      <c r="BP58" s="18"/>
      <c r="BQ58" s="37"/>
    </row>
    <row r="59" spans="1:69" ht="15" customHeight="1" x14ac:dyDescent="0.25">
      <c r="A59" s="36"/>
      <c r="C59" s="15"/>
      <c r="T59" s="26" t="s">
        <v>165</v>
      </c>
      <c r="X59" s="26" t="s">
        <v>142</v>
      </c>
      <c r="Y59" s="15"/>
      <c r="Z59" s="18"/>
      <c r="AQ59" s="15"/>
      <c r="AY59" s="15"/>
      <c r="AZ59" s="53"/>
      <c r="BA59" s="15"/>
      <c r="BB59" s="15"/>
      <c r="BC59" s="21"/>
      <c r="BD59" s="18"/>
      <c r="BE59" s="21"/>
      <c r="BF59" s="15"/>
      <c r="BG59" s="21"/>
      <c r="BH59" s="18"/>
      <c r="BI59" s="21"/>
      <c r="BJ59" s="25"/>
      <c r="BL59" s="18"/>
      <c r="BN59" s="25"/>
      <c r="BP59" s="18"/>
      <c r="BQ59" s="37"/>
    </row>
    <row r="60" spans="1:69" ht="15.75" customHeight="1" x14ac:dyDescent="0.25">
      <c r="A60" s="36"/>
      <c r="C60" s="15"/>
      <c r="AQ60" s="15"/>
      <c r="AR60" s="47"/>
      <c r="AS60" s="21"/>
      <c r="AU60" s="15"/>
      <c r="AV60" s="47"/>
      <c r="AW60" s="21"/>
      <c r="AY60" s="15"/>
      <c r="AZ60" s="53"/>
      <c r="BA60" s="15"/>
      <c r="BB60" s="15"/>
      <c r="BC60" s="21"/>
      <c r="BD60" s="18"/>
      <c r="BE60" s="21"/>
      <c r="BF60" s="15"/>
      <c r="BG60" s="21"/>
      <c r="BH60" s="18"/>
      <c r="BI60" s="21"/>
      <c r="BJ60" s="25"/>
      <c r="BN60" s="25"/>
      <c r="BQ60" s="37"/>
    </row>
    <row r="61" spans="1:69" ht="15" customHeight="1" x14ac:dyDescent="0.25">
      <c r="A61" s="36"/>
      <c r="C61" s="15"/>
      <c r="AQ61" s="15"/>
      <c r="AR61" s="15"/>
      <c r="AS61" s="15"/>
      <c r="AU61" s="15"/>
      <c r="AV61" s="15"/>
      <c r="AW61" s="15"/>
      <c r="AY61" s="15"/>
      <c r="AZ61" s="53"/>
      <c r="BA61" s="15"/>
      <c r="BG61" s="21"/>
      <c r="BH61" s="18"/>
      <c r="BJ61" s="25"/>
      <c r="BN61" s="25"/>
      <c r="BQ61" s="37"/>
    </row>
    <row r="62" spans="1:69" ht="15" customHeight="1" x14ac:dyDescent="0.25">
      <c r="A62" s="36"/>
      <c r="C62" s="15"/>
      <c r="O62" s="15"/>
      <c r="AQ62" s="15"/>
      <c r="AR62" s="28"/>
      <c r="AS62" s="15"/>
      <c r="AU62" s="15"/>
      <c r="AV62" s="28"/>
      <c r="AW62" s="15"/>
      <c r="AY62" s="15"/>
      <c r="AZ62" s="53"/>
      <c r="BA62" s="15"/>
      <c r="BG62" s="21"/>
      <c r="BH62" s="18"/>
      <c r="BJ62" s="25"/>
      <c r="BN62" s="25"/>
      <c r="BQ62" s="37"/>
    </row>
    <row r="63" spans="1:69" ht="15" customHeight="1" x14ac:dyDescent="0.25">
      <c r="A63" s="36"/>
      <c r="C63" s="15"/>
      <c r="O63" s="15"/>
      <c r="AQ63" s="15"/>
      <c r="AR63" s="27"/>
      <c r="AS63" s="23"/>
      <c r="AU63" s="15"/>
      <c r="AV63" s="27"/>
      <c r="AW63" s="23"/>
      <c r="AY63" s="15"/>
      <c r="AZ63" s="53"/>
      <c r="BA63" s="15"/>
      <c r="BB63" s="15"/>
      <c r="BC63" s="21"/>
      <c r="BD63" s="18"/>
      <c r="BE63" s="21"/>
      <c r="BF63" s="15"/>
      <c r="BG63" s="21"/>
      <c r="BH63" s="18"/>
      <c r="BI63" s="21"/>
      <c r="BJ63" s="25"/>
      <c r="BN63" s="25"/>
      <c r="BQ63" s="37"/>
    </row>
    <row r="64" spans="1:69" ht="15" customHeight="1" x14ac:dyDescent="0.25">
      <c r="A64" s="36"/>
      <c r="C64" s="15"/>
      <c r="O64" s="15"/>
      <c r="AQ64" s="15"/>
      <c r="AR64" s="47"/>
      <c r="AS64" s="21"/>
      <c r="AU64" s="15"/>
      <c r="AV64" s="47"/>
      <c r="AW64" s="21"/>
      <c r="AY64" s="15"/>
      <c r="AZ64" s="53"/>
      <c r="BA64" s="15"/>
      <c r="BB64" s="15"/>
      <c r="BC64" s="21"/>
      <c r="BD64" s="18"/>
      <c r="BE64" s="21"/>
      <c r="BF64" s="15"/>
      <c r="BG64" s="21"/>
      <c r="BH64" s="18"/>
      <c r="BI64" s="21"/>
      <c r="BJ64" s="21"/>
      <c r="BN64" s="21"/>
      <c r="BQ64" s="37"/>
    </row>
    <row r="65" spans="1:69" ht="15" customHeight="1" x14ac:dyDescent="0.25">
      <c r="A65" s="36"/>
      <c r="C65" s="15"/>
      <c r="AQ65" s="15"/>
      <c r="AR65" s="24"/>
      <c r="AS65" s="15"/>
      <c r="AT65" s="18"/>
      <c r="AU65" s="15"/>
      <c r="AV65" s="24"/>
      <c r="AW65" s="15"/>
      <c r="AX65" s="18"/>
      <c r="AY65" s="15"/>
      <c r="AZ65" s="53"/>
      <c r="BA65" s="15"/>
      <c r="BB65" s="15"/>
      <c r="BC65" s="21"/>
      <c r="BD65" s="18"/>
      <c r="BE65" s="21"/>
      <c r="BF65" s="15"/>
      <c r="BG65" s="21"/>
      <c r="BH65" s="18"/>
      <c r="BI65" s="21"/>
      <c r="BJ65" s="21"/>
      <c r="BN65" s="21"/>
      <c r="BQ65" s="37"/>
    </row>
    <row r="66" spans="1:69" ht="15" customHeight="1" x14ac:dyDescent="0.25">
      <c r="A66" s="36"/>
      <c r="C66" s="15"/>
      <c r="AQ66" s="15"/>
      <c r="AR66" s="1"/>
      <c r="AS66" s="15"/>
      <c r="AT66" s="18"/>
      <c r="AU66" s="15"/>
      <c r="AV66" s="1"/>
      <c r="AW66" s="15"/>
      <c r="AX66" s="18"/>
      <c r="AY66" s="15"/>
      <c r="AZ66" s="53"/>
      <c r="BA66" s="15"/>
      <c r="BB66" s="15"/>
      <c r="BC66" s="21"/>
      <c r="BD66" s="18"/>
      <c r="BE66" s="21"/>
      <c r="BF66" s="15"/>
      <c r="BG66" s="21"/>
      <c r="BH66" s="18"/>
      <c r="BI66" s="21"/>
      <c r="BJ66" s="16"/>
      <c r="BL66" s="18"/>
      <c r="BN66" s="16"/>
      <c r="BP66" s="18"/>
      <c r="BQ66" s="37"/>
    </row>
    <row r="67" spans="1:69" ht="15" customHeight="1" x14ac:dyDescent="0.25">
      <c r="A67" s="36"/>
      <c r="C67" s="15"/>
      <c r="AQ67" s="15"/>
      <c r="AR67" s="27"/>
      <c r="AS67" s="15"/>
      <c r="AT67" s="18"/>
      <c r="AU67" s="15"/>
      <c r="AV67" s="27"/>
      <c r="AW67" s="15"/>
      <c r="AX67" s="18"/>
      <c r="AY67" s="15"/>
      <c r="AZ67" s="53"/>
      <c r="BA67" s="15"/>
      <c r="BB67" s="15"/>
      <c r="BC67" s="21"/>
      <c r="BD67" s="18"/>
      <c r="BE67" s="21"/>
      <c r="BF67" s="15"/>
      <c r="BG67" s="21"/>
      <c r="BH67" s="18"/>
      <c r="BI67" s="21"/>
      <c r="BJ67" s="23"/>
      <c r="BL67" s="18"/>
      <c r="BN67" s="23"/>
      <c r="BP67" s="18"/>
      <c r="BQ67" s="37"/>
    </row>
    <row r="68" spans="1:69" ht="15" customHeight="1" x14ac:dyDescent="0.25">
      <c r="A68" s="36"/>
      <c r="C68" s="15"/>
      <c r="AQ68" s="15"/>
      <c r="AR68" s="47"/>
      <c r="AS68" s="15"/>
      <c r="AU68" s="15"/>
      <c r="AV68" s="47"/>
      <c r="AW68" s="15"/>
      <c r="AY68" s="15"/>
      <c r="AZ68" s="53"/>
      <c r="BA68" s="15"/>
      <c r="BB68" s="16"/>
      <c r="BC68" s="21"/>
      <c r="BD68" s="18"/>
      <c r="BE68" s="21"/>
      <c r="BF68" s="16"/>
      <c r="BG68" s="21"/>
      <c r="BH68" s="18"/>
      <c r="BI68" s="21"/>
      <c r="BJ68" s="15"/>
      <c r="BL68" s="18"/>
      <c r="BN68" s="15"/>
      <c r="BP68" s="18"/>
      <c r="BQ68" s="37"/>
    </row>
    <row r="69" spans="1:69" ht="15" customHeight="1" x14ac:dyDescent="0.25">
      <c r="A69" s="36"/>
      <c r="C69" s="15"/>
      <c r="AQ69" s="15"/>
      <c r="AU69" s="15"/>
      <c r="AY69" s="15"/>
      <c r="AZ69" s="53"/>
      <c r="BA69" s="15"/>
      <c r="BB69" s="23"/>
      <c r="BC69" s="21"/>
      <c r="BD69" s="18"/>
      <c r="BE69" s="21"/>
      <c r="BF69" s="23"/>
      <c r="BG69" s="21"/>
      <c r="BH69" s="18"/>
      <c r="BI69" s="21"/>
      <c r="BJ69" s="21"/>
      <c r="BL69" s="18"/>
      <c r="BN69" s="21"/>
      <c r="BP69" s="18"/>
      <c r="BQ69" s="37"/>
    </row>
    <row r="70" spans="1:69" ht="15" customHeight="1" x14ac:dyDescent="0.25">
      <c r="A70" s="36"/>
      <c r="C70" s="15"/>
      <c r="AQ70" s="15"/>
      <c r="AR70" s="21"/>
      <c r="AU70" s="15"/>
      <c r="AV70" s="21"/>
      <c r="AY70" s="15"/>
      <c r="AZ70" s="53"/>
      <c r="BA70" s="15"/>
      <c r="BB70" s="15"/>
      <c r="BC70" s="21"/>
      <c r="BD70" s="18"/>
      <c r="BE70" s="21"/>
      <c r="BF70" s="15"/>
      <c r="BG70" s="21"/>
      <c r="BH70" s="18"/>
      <c r="BI70" s="21"/>
      <c r="BJ70" s="21"/>
      <c r="BL70" s="18"/>
      <c r="BN70" s="21"/>
      <c r="BP70" s="18"/>
      <c r="BQ70" s="37"/>
    </row>
    <row r="71" spans="1:69" ht="15" customHeight="1" x14ac:dyDescent="0.25">
      <c r="A71" s="36"/>
      <c r="C71" s="15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M71" s="48"/>
      <c r="AN71" s="48"/>
      <c r="AR71" s="48"/>
      <c r="AV71" s="48"/>
      <c r="AZ71" s="53"/>
      <c r="BE71" s="48"/>
      <c r="BI71" s="48"/>
      <c r="BQ71" s="37"/>
    </row>
    <row r="72" spans="1:69" ht="15" customHeight="1" x14ac:dyDescent="0.25">
      <c r="AZ72" s="53"/>
    </row>
    <row r="73" spans="1:69" ht="15" customHeight="1" x14ac:dyDescent="0.25"/>
    <row r="74" spans="1:69" ht="15" customHeight="1" x14ac:dyDescent="0.25"/>
    <row r="75" spans="1:69" ht="15" customHeight="1" x14ac:dyDescent="0.25"/>
    <row r="76" spans="1:69" ht="15" customHeight="1" x14ac:dyDescent="0.25"/>
    <row r="77" spans="1:69" ht="15" customHeight="1" x14ac:dyDescent="0.25"/>
    <row r="78" spans="1:69" ht="15" customHeight="1" x14ac:dyDescent="0.25"/>
    <row r="79" spans="1:69" ht="15" customHeight="1" x14ac:dyDescent="0.25"/>
    <row r="80" spans="1:69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</sheetData>
  <mergeCells count="3">
    <mergeCell ref="B7:B9"/>
    <mergeCell ref="B47:B49"/>
    <mergeCell ref="B56:B58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27" orientation="landscape" horizontalDpi="4294967294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71E79-32FC-48D2-B7B0-B411C01BB035}">
  <sheetPr>
    <pageSetUpPr fitToPage="1"/>
  </sheetPr>
  <dimension ref="A1:BI124"/>
  <sheetViews>
    <sheetView view="pageBreakPreview" topLeftCell="AD36" zoomScale="80" zoomScaleNormal="80" zoomScaleSheetLayoutView="80" workbookViewId="0">
      <selection activeCell="AP49" sqref="AP49"/>
    </sheetView>
  </sheetViews>
  <sheetFormatPr defaultRowHeight="18.75" x14ac:dyDescent="0.25"/>
  <cols>
    <col min="1" max="1" width="0.85546875" style="4" customWidth="1"/>
    <col min="2" max="2" width="18.7109375" style="3" customWidth="1"/>
    <col min="3" max="3" width="0.85546875" style="3" customWidth="1"/>
    <col min="4" max="4" width="35.7109375" style="3" customWidth="1"/>
    <col min="5" max="5" width="0.85546875" style="3" customWidth="1"/>
    <col min="6" max="6" width="6.85546875" style="8" bestFit="1" customWidth="1"/>
    <col min="7" max="7" width="0.85546875" style="3" customWidth="1"/>
    <col min="8" max="8" width="35.7109375" style="3" customWidth="1"/>
    <col min="9" max="9" width="0.85546875" style="3" customWidth="1"/>
    <col min="10" max="10" width="6.140625" style="8" bestFit="1" customWidth="1"/>
    <col min="11" max="11" width="0.85546875" style="3" customWidth="1"/>
    <col min="12" max="12" width="35.7109375" style="3" customWidth="1"/>
    <col min="13" max="13" width="0.85546875" style="3" customWidth="1"/>
    <col min="14" max="14" width="6.85546875" style="8" bestFit="1" customWidth="1"/>
    <col min="15" max="15" width="0.85546875" style="3" customWidth="1"/>
    <col min="16" max="16" width="33.7109375" style="3" bestFit="1" customWidth="1"/>
    <col min="17" max="17" width="0.85546875" style="3" customWidth="1"/>
    <col min="18" max="18" width="6.140625" style="8" bestFit="1" customWidth="1"/>
    <col min="19" max="19" width="0.85546875" style="3" customWidth="1"/>
    <col min="20" max="20" width="30.7109375" style="3" customWidth="1"/>
    <col min="21" max="21" width="0.85546875" style="3" customWidth="1"/>
    <col min="22" max="22" width="6.140625" style="8" bestFit="1" customWidth="1"/>
    <col min="23" max="23" width="0.85546875" style="3" customWidth="1"/>
    <col min="24" max="24" width="30.7109375" style="3" customWidth="1"/>
    <col min="25" max="25" width="0.85546875" style="3" customWidth="1"/>
    <col min="26" max="26" width="6.140625" style="8" bestFit="1" customWidth="1"/>
    <col min="27" max="27" width="0.85546875" style="3" customWidth="1"/>
    <col min="28" max="28" width="30.7109375" style="3" customWidth="1"/>
    <col min="29" max="29" width="0.85546875" style="3" customWidth="1"/>
    <col min="30" max="30" width="6.140625" style="8" bestFit="1" customWidth="1"/>
    <col min="31" max="31" width="0.85546875" style="3" customWidth="1"/>
    <col min="32" max="32" width="0.85546875" style="4" customWidth="1"/>
    <col min="33" max="33" width="0.85546875" style="3" customWidth="1"/>
    <col min="34" max="34" width="33.7109375" style="3" customWidth="1"/>
    <col min="35" max="35" width="0.85546875" style="4" customWidth="1"/>
    <col min="36" max="36" width="6.28515625" style="8" customWidth="1"/>
    <col min="37" max="37" width="0.85546875" style="4" customWidth="1"/>
    <col min="38" max="38" width="33.7109375" style="3" customWidth="1"/>
    <col min="39" max="39" width="0.85546875" style="4" customWidth="1"/>
    <col min="40" max="40" width="6.28515625" style="8" customWidth="1"/>
    <col min="41" max="41" width="0.85546875" style="4" customWidth="1"/>
    <col min="42" max="42" width="33.7109375" style="4" customWidth="1"/>
    <col min="43" max="43" width="0.85546875" style="4" customWidth="1"/>
    <col min="44" max="44" width="6.28515625" style="8" customWidth="1"/>
    <col min="45" max="45" width="0.85546875" style="4" customWidth="1"/>
    <col min="46" max="46" width="33.7109375" style="4" customWidth="1"/>
    <col min="47" max="47" width="0.85546875" style="4" customWidth="1"/>
    <col min="48" max="48" width="6.28515625" style="8" customWidth="1"/>
    <col min="49" max="49" width="0.85546875" style="4" customWidth="1"/>
    <col min="50" max="50" width="0.85546875" style="21" customWidth="1"/>
    <col min="51" max="51" width="10.85546875" style="4" customWidth="1"/>
    <col min="52" max="52" width="0.85546875" style="4" customWidth="1"/>
    <col min="53" max="16384" width="9.140625" style="4"/>
  </cols>
  <sheetData>
    <row r="1" spans="1:51" ht="31.5" customHeight="1" thickTop="1" x14ac:dyDescent="0.25">
      <c r="A1" s="33"/>
      <c r="B1" s="117" t="s">
        <v>409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42"/>
      <c r="R1" s="115" t="s">
        <v>181</v>
      </c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42"/>
      <c r="AF1" s="42"/>
      <c r="AG1" s="42"/>
      <c r="AH1" s="42"/>
      <c r="AI1" s="42"/>
      <c r="AJ1" s="42"/>
      <c r="AK1" s="42"/>
      <c r="AL1" s="42" t="s">
        <v>183</v>
      </c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35"/>
    </row>
    <row r="2" spans="1:51" ht="31.5" customHeight="1" x14ac:dyDescent="0.25">
      <c r="A2" s="36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57"/>
      <c r="R2" s="116" t="s">
        <v>8</v>
      </c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57"/>
      <c r="AF2" s="57"/>
      <c r="AG2" s="57"/>
      <c r="AH2" s="57"/>
      <c r="AI2" s="57"/>
      <c r="AJ2" s="57"/>
      <c r="AK2" s="57"/>
      <c r="AL2" s="29"/>
      <c r="AM2" s="29"/>
      <c r="AN2" s="29"/>
      <c r="AO2" s="29"/>
      <c r="AP2" s="29"/>
      <c r="AQ2" s="29"/>
      <c r="AR2" s="29"/>
      <c r="AS2" s="57"/>
      <c r="AT2" s="57"/>
      <c r="AU2" s="57"/>
      <c r="AV2" s="57"/>
      <c r="AW2" s="37"/>
    </row>
    <row r="3" spans="1:51" ht="31.5" customHeight="1" x14ac:dyDescent="0.25">
      <c r="A3" s="36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57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57"/>
      <c r="AF3" s="57"/>
      <c r="AG3" s="57"/>
      <c r="AH3" s="57"/>
      <c r="AI3" s="57"/>
      <c r="AJ3" s="57"/>
      <c r="AK3" s="57"/>
      <c r="AL3" s="29"/>
      <c r="AM3" s="29"/>
      <c r="AN3" s="29"/>
      <c r="AO3" s="29"/>
      <c r="AP3" s="29"/>
      <c r="AQ3" s="29"/>
      <c r="AR3" s="29"/>
      <c r="AS3" s="57"/>
      <c r="AT3" s="57"/>
      <c r="AU3" s="57"/>
      <c r="AV3" s="57"/>
      <c r="AW3" s="37"/>
    </row>
    <row r="4" spans="1:51" ht="21.75" customHeight="1" x14ac:dyDescent="0.25">
      <c r="A4" s="36"/>
      <c r="B4" s="110">
        <f>B18/24</f>
        <v>9.7916666666666666E-2</v>
      </c>
      <c r="C4" s="5"/>
      <c r="D4" s="68" t="s">
        <v>269</v>
      </c>
      <c r="E4" s="66"/>
      <c r="F4" s="67"/>
      <c r="G4" s="67"/>
      <c r="H4" s="68" t="s">
        <v>270</v>
      </c>
      <c r="I4" s="67"/>
      <c r="J4" s="67"/>
      <c r="K4" s="67"/>
      <c r="L4" s="68" t="s">
        <v>270</v>
      </c>
      <c r="M4" s="66"/>
      <c r="N4" s="66"/>
      <c r="O4" s="66"/>
      <c r="P4" s="68" t="s">
        <v>270</v>
      </c>
      <c r="Q4" s="29"/>
      <c r="R4" s="29"/>
      <c r="S4" s="29"/>
      <c r="T4" s="68" t="s">
        <v>270</v>
      </c>
      <c r="U4" s="29"/>
      <c r="V4" s="29"/>
      <c r="W4" s="29"/>
      <c r="X4" s="68" t="s">
        <v>269</v>
      </c>
      <c r="Y4" s="29"/>
      <c r="Z4" s="29"/>
      <c r="AA4" s="29"/>
      <c r="AB4" s="68" t="s">
        <v>269</v>
      </c>
      <c r="AC4" s="29"/>
      <c r="AD4" s="29"/>
      <c r="AE4" s="29"/>
      <c r="AF4" s="29"/>
      <c r="AG4" s="29"/>
      <c r="AH4" s="29"/>
      <c r="AI4" s="29"/>
      <c r="AJ4" s="29"/>
      <c r="AK4" s="29"/>
      <c r="AL4" s="58"/>
      <c r="AM4" s="29"/>
      <c r="AN4" s="29"/>
      <c r="AO4" s="29"/>
      <c r="AP4" s="29"/>
      <c r="AQ4" s="29"/>
      <c r="AR4" s="29"/>
      <c r="AT4" s="29"/>
      <c r="AU4" s="29"/>
      <c r="AV4" s="29"/>
      <c r="AW4" s="37"/>
    </row>
    <row r="5" spans="1:51" ht="21" customHeight="1" x14ac:dyDescent="0.25">
      <c r="A5" s="36"/>
      <c r="B5" s="77">
        <f>B17/24</f>
        <v>0.17013888888888887</v>
      </c>
      <c r="C5" s="6"/>
      <c r="D5" s="7">
        <f>D6/60</f>
        <v>2.25</v>
      </c>
      <c r="E5" s="6"/>
      <c r="F5" s="8" t="s">
        <v>6</v>
      </c>
      <c r="G5" s="6"/>
      <c r="H5" s="7">
        <f>H6/60</f>
        <v>2.1333333333333333</v>
      </c>
      <c r="I5" s="9"/>
      <c r="J5" s="8" t="s">
        <v>6</v>
      </c>
      <c r="K5" s="9"/>
      <c r="L5" s="7">
        <f>L6/60</f>
        <v>2.35</v>
      </c>
      <c r="M5" s="10"/>
      <c r="N5" s="8" t="s">
        <v>6</v>
      </c>
      <c r="O5" s="10"/>
      <c r="P5" s="7">
        <f>P6/60</f>
        <v>2.3166666666666669</v>
      </c>
      <c r="Q5" s="11"/>
      <c r="R5" s="8" t="s">
        <v>6</v>
      </c>
      <c r="S5" s="11"/>
      <c r="T5" s="7">
        <f>T6/60</f>
        <v>2.2666666666666666</v>
      </c>
      <c r="U5" s="11"/>
      <c r="V5" s="8" t="s">
        <v>6</v>
      </c>
      <c r="W5" s="11"/>
      <c r="X5" s="7">
        <f>X6/60</f>
        <v>2.25</v>
      </c>
      <c r="Y5" s="11"/>
      <c r="Z5" s="8" t="s">
        <v>6</v>
      </c>
      <c r="AA5" s="11"/>
      <c r="AB5" s="7">
        <f>AB6/60</f>
        <v>2.0499999999999998</v>
      </c>
      <c r="AC5" s="11"/>
      <c r="AD5" s="8" t="s">
        <v>6</v>
      </c>
      <c r="AE5" s="11"/>
      <c r="AF5" s="53"/>
      <c r="AG5" s="11"/>
      <c r="AH5" s="7">
        <f>AH6/60</f>
        <v>2.3833333333333333</v>
      </c>
      <c r="AJ5" s="8" t="s">
        <v>6</v>
      </c>
      <c r="AL5" s="7">
        <f>AL6/60</f>
        <v>1</v>
      </c>
      <c r="AN5" s="8" t="s">
        <v>6</v>
      </c>
      <c r="AP5" s="7">
        <f>AP6/60</f>
        <v>3.9166666666666665</v>
      </c>
      <c r="AR5" s="8" t="s">
        <v>6</v>
      </c>
      <c r="AT5" s="7">
        <f>AT6/60</f>
        <v>4.083333333333333</v>
      </c>
      <c r="AV5" s="8" t="s">
        <v>6</v>
      </c>
      <c r="AW5" s="37"/>
    </row>
    <row r="6" spans="1:51" ht="15" customHeight="1" x14ac:dyDescent="0.25">
      <c r="A6" s="36"/>
      <c r="B6" s="61" t="s">
        <v>13</v>
      </c>
      <c r="C6" s="9"/>
      <c r="D6" s="11">
        <f>SUM(F26:F61)</f>
        <v>135</v>
      </c>
      <c r="E6" s="9"/>
      <c r="F6" s="8" t="s">
        <v>7</v>
      </c>
      <c r="G6" s="9"/>
      <c r="H6" s="11">
        <f>SUM(J26:J61)</f>
        <v>128</v>
      </c>
      <c r="I6" s="9"/>
      <c r="J6" s="8" t="s">
        <v>7</v>
      </c>
      <c r="K6" s="9"/>
      <c r="L6" s="11">
        <f>SUM(N26:N61)</f>
        <v>141</v>
      </c>
      <c r="M6" s="9"/>
      <c r="N6" s="8" t="s">
        <v>7</v>
      </c>
      <c r="O6" s="9"/>
      <c r="P6" s="11">
        <f>SUM(R26:R61)</f>
        <v>139</v>
      </c>
      <c r="R6" s="8" t="s">
        <v>7</v>
      </c>
      <c r="T6" s="11">
        <f>SUM(V26:V59)</f>
        <v>136</v>
      </c>
      <c r="V6" s="8" t="s">
        <v>7</v>
      </c>
      <c r="X6" s="11">
        <f>SUM(Z26:Z61)</f>
        <v>135</v>
      </c>
      <c r="Z6" s="8" t="s">
        <v>7</v>
      </c>
      <c r="AB6" s="11">
        <f>SUM(AD26:AD61)</f>
        <v>123</v>
      </c>
      <c r="AD6" s="8" t="s">
        <v>7</v>
      </c>
      <c r="AF6" s="53"/>
      <c r="AH6" s="11">
        <f>SUM(AJ16:AJ61)</f>
        <v>143</v>
      </c>
      <c r="AJ6" s="8" t="s">
        <v>7</v>
      </c>
      <c r="AL6" s="11">
        <f>SUM(AN16:AN61)</f>
        <v>60</v>
      </c>
      <c r="AN6" s="8" t="s">
        <v>7</v>
      </c>
      <c r="AP6" s="11">
        <f>SUM(AR16:AR61)</f>
        <v>235</v>
      </c>
      <c r="AR6" s="8" t="s">
        <v>7</v>
      </c>
      <c r="AT6" s="11">
        <f>SUM(AV16:AV61)</f>
        <v>245</v>
      </c>
      <c r="AV6" s="8" t="s">
        <v>7</v>
      </c>
      <c r="AW6" s="37"/>
    </row>
    <row r="7" spans="1:51" ht="3.95" customHeight="1" x14ac:dyDescent="0.25">
      <c r="A7" s="36"/>
      <c r="AF7" s="53"/>
      <c r="AW7" s="37"/>
    </row>
    <row r="8" spans="1:51" ht="12" hidden="1" customHeight="1" x14ac:dyDescent="0.25">
      <c r="A8" s="36"/>
      <c r="J8" s="8" t="s">
        <v>0</v>
      </c>
      <c r="AF8" s="53"/>
      <c r="AW8" s="37"/>
    </row>
    <row r="9" spans="1:51" ht="12" hidden="1" customHeight="1" x14ac:dyDescent="0.25">
      <c r="A9" s="36"/>
      <c r="J9" s="8" t="s">
        <v>1</v>
      </c>
      <c r="AF9" s="53"/>
      <c r="AW9" s="37"/>
    </row>
    <row r="10" spans="1:51" ht="12" hidden="1" customHeight="1" x14ac:dyDescent="0.25">
      <c r="A10" s="36"/>
      <c r="J10" s="8" t="s">
        <v>2</v>
      </c>
      <c r="AF10" s="53"/>
      <c r="AW10" s="37"/>
    </row>
    <row r="11" spans="1:51" ht="12" hidden="1" customHeight="1" x14ac:dyDescent="0.25">
      <c r="A11" s="36"/>
      <c r="AF11" s="53"/>
      <c r="AW11" s="37"/>
    </row>
    <row r="12" spans="1:51" s="3" customFormat="1" ht="21" customHeight="1" x14ac:dyDescent="0.25">
      <c r="A12" s="38"/>
      <c r="B12" s="111">
        <v>0.54166666666666663</v>
      </c>
      <c r="C12" s="12"/>
      <c r="D12" s="13" t="s">
        <v>3</v>
      </c>
      <c r="E12" s="12"/>
      <c r="F12" s="14" t="s">
        <v>9</v>
      </c>
      <c r="G12" s="12"/>
      <c r="H12" s="13" t="s">
        <v>4</v>
      </c>
      <c r="I12" s="12"/>
      <c r="J12" s="14" t="s">
        <v>9</v>
      </c>
      <c r="K12" s="12"/>
      <c r="L12" s="13" t="s">
        <v>12</v>
      </c>
      <c r="M12" s="12"/>
      <c r="N12" s="14" t="s">
        <v>9</v>
      </c>
      <c r="O12" s="12"/>
      <c r="P12" s="13" t="s">
        <v>11</v>
      </c>
      <c r="Q12" s="12"/>
      <c r="R12" s="14" t="s">
        <v>9</v>
      </c>
      <c r="S12" s="12"/>
      <c r="T12" s="13" t="s">
        <v>10</v>
      </c>
      <c r="U12" s="12"/>
      <c r="V12" s="14" t="s">
        <v>9</v>
      </c>
      <c r="W12" s="12"/>
      <c r="X12" s="13" t="s">
        <v>14</v>
      </c>
      <c r="Y12" s="12"/>
      <c r="Z12" s="14" t="s">
        <v>9</v>
      </c>
      <c r="AA12" s="12"/>
      <c r="AB12" s="13" t="s">
        <v>15</v>
      </c>
      <c r="AC12" s="12"/>
      <c r="AD12" s="14" t="s">
        <v>9</v>
      </c>
      <c r="AE12" s="12"/>
      <c r="AF12" s="54"/>
      <c r="AG12" s="12"/>
      <c r="AH12" s="13" t="s">
        <v>19</v>
      </c>
      <c r="AJ12" s="14" t="s">
        <v>9</v>
      </c>
      <c r="AL12" s="13" t="s">
        <v>20</v>
      </c>
      <c r="AN12" s="14" t="s">
        <v>9</v>
      </c>
      <c r="AP12" s="13" t="s">
        <v>21</v>
      </c>
      <c r="AR12" s="14" t="s">
        <v>9</v>
      </c>
      <c r="AT12" s="13" t="s">
        <v>65</v>
      </c>
      <c r="AV12" s="14" t="s">
        <v>9</v>
      </c>
      <c r="AW12" s="39"/>
      <c r="AX12" s="15"/>
    </row>
    <row r="13" spans="1:51" ht="3.95" customHeight="1" x14ac:dyDescent="0.25">
      <c r="A13" s="40"/>
      <c r="B13" s="111"/>
      <c r="C13" s="15"/>
      <c r="E13" s="15"/>
      <c r="G13" s="15"/>
      <c r="I13" s="15"/>
      <c r="K13" s="15"/>
      <c r="M13" s="15"/>
      <c r="O13" s="15"/>
      <c r="Q13" s="15"/>
      <c r="S13" s="15"/>
      <c r="U13" s="15"/>
      <c r="W13" s="15"/>
      <c r="Y13" s="15"/>
      <c r="AA13" s="15"/>
      <c r="AC13" s="15"/>
      <c r="AE13" s="15"/>
      <c r="AF13" s="53"/>
      <c r="AG13" s="15"/>
      <c r="AW13" s="37"/>
    </row>
    <row r="14" spans="1:51" ht="15" customHeight="1" x14ac:dyDescent="0.25">
      <c r="A14" s="41"/>
      <c r="B14" s="111"/>
      <c r="C14" s="16"/>
      <c r="D14" s="16" t="s">
        <v>5</v>
      </c>
      <c r="E14" s="16"/>
      <c r="F14" s="17"/>
      <c r="G14" s="16"/>
      <c r="H14" s="16" t="s">
        <v>5</v>
      </c>
      <c r="I14" s="16"/>
      <c r="J14" s="17"/>
      <c r="K14" s="16"/>
      <c r="L14" s="16" t="s">
        <v>5</v>
      </c>
      <c r="M14" s="16"/>
      <c r="N14" s="17"/>
      <c r="O14" s="16"/>
      <c r="P14" s="16" t="s">
        <v>5</v>
      </c>
      <c r="Q14" s="16"/>
      <c r="R14" s="17"/>
      <c r="S14" s="16"/>
      <c r="T14" s="16" t="s">
        <v>5</v>
      </c>
      <c r="U14" s="16"/>
      <c r="V14" s="17"/>
      <c r="W14" s="16"/>
      <c r="X14" s="16"/>
      <c r="Y14" s="16"/>
      <c r="Z14" s="17"/>
      <c r="AA14" s="16"/>
      <c r="AB14" s="16"/>
      <c r="AC14" s="16"/>
      <c r="AD14" s="17"/>
      <c r="AE14" s="16"/>
      <c r="AF14" s="54"/>
      <c r="AG14" s="16"/>
      <c r="AH14" s="16" t="s">
        <v>5</v>
      </c>
      <c r="AJ14" s="17"/>
      <c r="AK14" s="3"/>
      <c r="AL14" s="16" t="s">
        <v>5</v>
      </c>
      <c r="AN14" s="17"/>
      <c r="AO14" s="3"/>
      <c r="AP14" s="16" t="s">
        <v>5</v>
      </c>
      <c r="AQ14" s="3"/>
      <c r="AR14" s="17"/>
      <c r="AS14" s="3"/>
      <c r="AT14" s="16" t="s">
        <v>5</v>
      </c>
      <c r="AU14" s="3"/>
      <c r="AV14" s="17"/>
      <c r="AW14" s="39"/>
    </row>
    <row r="15" spans="1:51" ht="6" customHeight="1" x14ac:dyDescent="0.25">
      <c r="A15" s="36"/>
      <c r="B15" s="15"/>
      <c r="C15" s="15"/>
      <c r="D15" s="15"/>
      <c r="E15" s="15"/>
      <c r="F15" s="18"/>
      <c r="G15" s="15"/>
      <c r="H15" s="15"/>
      <c r="I15" s="15"/>
      <c r="J15" s="18"/>
      <c r="K15" s="15"/>
      <c r="L15" s="15"/>
      <c r="M15" s="15"/>
      <c r="N15" s="18"/>
      <c r="O15" s="15"/>
      <c r="P15" s="15"/>
      <c r="Q15" s="15"/>
      <c r="R15" s="18"/>
      <c r="S15" s="15"/>
      <c r="U15" s="15"/>
      <c r="V15" s="18"/>
      <c r="W15" s="15"/>
      <c r="X15" s="15"/>
      <c r="Y15" s="15"/>
      <c r="Z15" s="18"/>
      <c r="AA15" s="15"/>
      <c r="AB15" s="15"/>
      <c r="AC15" s="15"/>
      <c r="AD15" s="18"/>
      <c r="AE15" s="15"/>
      <c r="AF15" s="53"/>
      <c r="AG15" s="15"/>
      <c r="AH15" s="15"/>
      <c r="AJ15" s="18"/>
      <c r="AL15" s="15"/>
      <c r="AN15" s="18"/>
      <c r="AR15" s="18"/>
      <c r="AV15" s="18"/>
      <c r="AW15" s="37"/>
    </row>
    <row r="16" spans="1:51" ht="15" customHeight="1" x14ac:dyDescent="0.25">
      <c r="A16" s="36"/>
      <c r="B16" s="19"/>
      <c r="C16" s="15"/>
      <c r="D16" s="78" t="s">
        <v>271</v>
      </c>
      <c r="E16" s="15"/>
      <c r="F16" s="18">
        <v>13</v>
      </c>
      <c r="H16" s="78" t="s">
        <v>399</v>
      </c>
      <c r="I16" s="15"/>
      <c r="J16" s="18">
        <v>15</v>
      </c>
      <c r="AF16" s="53"/>
      <c r="AP16" s="62" t="s">
        <v>196</v>
      </c>
      <c r="AQ16" s="15"/>
      <c r="AR16" s="18">
        <v>39</v>
      </c>
      <c r="AT16" s="62" t="s">
        <v>196</v>
      </c>
      <c r="AU16" s="15"/>
      <c r="AV16" s="18">
        <v>28</v>
      </c>
      <c r="AW16" s="37"/>
      <c r="AX16" s="15"/>
      <c r="AY16" s="21"/>
    </row>
    <row r="17" spans="1:58" ht="15" customHeight="1" x14ac:dyDescent="0.25">
      <c r="A17" s="36"/>
      <c r="B17" s="20">
        <f>MAX(D5,H5,L5,P5,T5,X5,AB5,AH5,AL5,AP5,AT5)</f>
        <v>4.083333333333333</v>
      </c>
      <c r="C17" s="15"/>
      <c r="D17" s="2" t="s">
        <v>401</v>
      </c>
      <c r="E17" s="15"/>
      <c r="F17" s="18"/>
      <c r="H17" s="2" t="s">
        <v>404</v>
      </c>
      <c r="I17" s="15"/>
      <c r="J17" s="18"/>
      <c r="AF17" s="53"/>
      <c r="AP17" s="2" t="s">
        <v>204</v>
      </c>
      <c r="AQ17" s="15"/>
      <c r="AT17" s="2" t="s">
        <v>203</v>
      </c>
      <c r="AU17" s="15"/>
      <c r="AW17" s="37"/>
      <c r="AX17" s="15"/>
      <c r="AY17" s="18"/>
    </row>
    <row r="18" spans="1:58" ht="15" customHeight="1" x14ac:dyDescent="0.25">
      <c r="A18" s="36"/>
      <c r="B18" s="20">
        <f>MAX(D5,H5,L5,P5,T5,X5,AB5)</f>
        <v>2.35</v>
      </c>
      <c r="C18" s="15"/>
      <c r="D18" s="26"/>
      <c r="E18" s="15"/>
      <c r="F18" s="18"/>
      <c r="H18" s="26"/>
      <c r="I18" s="15"/>
      <c r="J18" s="18"/>
      <c r="AF18" s="53"/>
      <c r="AP18" s="26" t="s">
        <v>197</v>
      </c>
      <c r="AQ18" s="15"/>
      <c r="AR18" s="18"/>
      <c r="AT18" s="26" t="s">
        <v>197</v>
      </c>
      <c r="AU18" s="15"/>
      <c r="AV18" s="18"/>
      <c r="AW18" s="37"/>
      <c r="AX18" s="15"/>
      <c r="AY18" s="21"/>
    </row>
    <row r="19" spans="1:58" ht="15" customHeight="1" x14ac:dyDescent="0.25">
      <c r="A19" s="36"/>
      <c r="B19" s="19"/>
      <c r="C19" s="15"/>
      <c r="AF19" s="53"/>
      <c r="AW19" s="37"/>
      <c r="AX19" s="15"/>
      <c r="AY19" s="18"/>
    </row>
    <row r="20" spans="1:58" ht="15" customHeight="1" x14ac:dyDescent="0.25">
      <c r="A20" s="36"/>
      <c r="B20" s="22"/>
      <c r="AE20" s="15"/>
      <c r="AF20" s="53"/>
      <c r="AG20" s="15"/>
      <c r="AW20" s="37"/>
      <c r="AX20" s="15"/>
      <c r="AY20" s="21"/>
    </row>
    <row r="21" spans="1:58" ht="15" customHeight="1" x14ac:dyDescent="0.25">
      <c r="A21" s="36"/>
      <c r="B21" s="22"/>
      <c r="D21" s="78" t="s">
        <v>402</v>
      </c>
      <c r="E21" s="15"/>
      <c r="F21" s="18">
        <v>20</v>
      </c>
      <c r="H21" s="78" t="s">
        <v>400</v>
      </c>
      <c r="I21" s="15"/>
      <c r="J21" s="18">
        <v>18</v>
      </c>
      <c r="AE21" s="15"/>
      <c r="AF21" s="53"/>
      <c r="AG21" s="15"/>
      <c r="AH21" s="62" t="s">
        <v>196</v>
      </c>
      <c r="AI21" s="15"/>
      <c r="AJ21" s="18">
        <v>28</v>
      </c>
      <c r="AK21" s="15"/>
      <c r="AL21" s="62" t="s">
        <v>196</v>
      </c>
      <c r="AM21" s="15"/>
      <c r="AN21" s="18">
        <v>28</v>
      </c>
      <c r="AO21" s="15"/>
      <c r="AP21" s="62" t="s">
        <v>196</v>
      </c>
      <c r="AQ21" s="15"/>
      <c r="AR21" s="18">
        <v>27</v>
      </c>
      <c r="AT21" s="62" t="s">
        <v>196</v>
      </c>
      <c r="AU21" s="15"/>
      <c r="AV21" s="18">
        <v>27</v>
      </c>
      <c r="AW21" s="37"/>
      <c r="AX21" s="15"/>
      <c r="AY21" s="18"/>
    </row>
    <row r="22" spans="1:58" ht="15" customHeight="1" x14ac:dyDescent="0.25">
      <c r="A22" s="36"/>
      <c r="B22" s="22"/>
      <c r="D22" s="2" t="s">
        <v>403</v>
      </c>
      <c r="E22" s="15"/>
      <c r="F22" s="18"/>
      <c r="H22" s="2" t="s">
        <v>405</v>
      </c>
      <c r="I22" s="15"/>
      <c r="J22" s="18"/>
      <c r="AE22" s="15"/>
      <c r="AF22" s="53"/>
      <c r="AG22" s="15"/>
      <c r="AH22" s="2" t="s">
        <v>198</v>
      </c>
      <c r="AI22" s="15"/>
      <c r="AK22" s="15"/>
      <c r="AL22" s="2" t="s">
        <v>199</v>
      </c>
      <c r="AM22" s="15"/>
      <c r="AO22" s="3"/>
      <c r="AP22" s="2" t="s">
        <v>200</v>
      </c>
      <c r="AQ22" s="15"/>
      <c r="AT22" s="2" t="s">
        <v>201</v>
      </c>
      <c r="AU22" s="15"/>
      <c r="AW22" s="37"/>
      <c r="AX22" s="15"/>
      <c r="AY22" s="21"/>
    </row>
    <row r="23" spans="1:58" ht="15" customHeight="1" x14ac:dyDescent="0.25">
      <c r="A23" s="36"/>
      <c r="B23" s="22"/>
      <c r="D23" s="26"/>
      <c r="E23" s="15"/>
      <c r="F23" s="18"/>
      <c r="H23" s="26"/>
      <c r="I23" s="15"/>
      <c r="J23" s="18"/>
      <c r="AE23" s="15"/>
      <c r="AF23" s="53"/>
      <c r="AG23" s="15"/>
      <c r="AH23" s="26" t="s">
        <v>197</v>
      </c>
      <c r="AI23" s="15"/>
      <c r="AJ23" s="18"/>
      <c r="AK23" s="15"/>
      <c r="AL23" s="26" t="s">
        <v>197</v>
      </c>
      <c r="AM23" s="15"/>
      <c r="AN23" s="18"/>
      <c r="AO23" s="15"/>
      <c r="AP23" s="26" t="s">
        <v>197</v>
      </c>
      <c r="AQ23" s="15"/>
      <c r="AR23" s="18"/>
      <c r="AS23" s="15"/>
      <c r="AT23" s="26" t="s">
        <v>197</v>
      </c>
      <c r="AU23" s="15"/>
      <c r="AV23" s="18"/>
      <c r="AW23" s="37"/>
      <c r="AY23" s="21"/>
    </row>
    <row r="24" spans="1:58" ht="15" customHeight="1" x14ac:dyDescent="0.25">
      <c r="A24" s="36"/>
      <c r="B24" s="22"/>
      <c r="AE24" s="15"/>
      <c r="AF24" s="53"/>
      <c r="AG24" s="15"/>
      <c r="AO24" s="3"/>
      <c r="AP24" s="51"/>
      <c r="AT24" s="51"/>
      <c r="AW24" s="37"/>
      <c r="AX24" s="15"/>
      <c r="AY24" s="21"/>
    </row>
    <row r="25" spans="1:58" ht="15" customHeight="1" x14ac:dyDescent="0.25">
      <c r="A25" s="36"/>
      <c r="B25" s="22"/>
      <c r="AE25" s="15"/>
      <c r="AF25" s="53"/>
      <c r="AG25" s="15"/>
      <c r="AO25" s="15"/>
      <c r="AP25" s="2"/>
      <c r="AT25" s="2"/>
      <c r="AW25" s="37"/>
      <c r="AX25" s="15"/>
      <c r="AY25" s="18"/>
      <c r="BD25" s="44"/>
      <c r="BE25" s="44"/>
      <c r="BF25" s="44"/>
    </row>
    <row r="26" spans="1:58" ht="15" customHeight="1" x14ac:dyDescent="0.25">
      <c r="A26" s="36"/>
      <c r="B26" s="22"/>
      <c r="D26" s="65" t="s">
        <v>207</v>
      </c>
      <c r="E26" s="15"/>
      <c r="F26" s="18">
        <v>23</v>
      </c>
      <c r="H26" s="65" t="s">
        <v>207</v>
      </c>
      <c r="I26" s="15"/>
      <c r="J26" s="18">
        <v>29</v>
      </c>
      <c r="K26" s="15"/>
      <c r="L26" s="65" t="s">
        <v>207</v>
      </c>
      <c r="M26" s="15"/>
      <c r="N26" s="18">
        <v>26</v>
      </c>
      <c r="P26" s="65" t="s">
        <v>207</v>
      </c>
      <c r="Q26" s="15"/>
      <c r="R26" s="18">
        <v>26</v>
      </c>
      <c r="S26" s="15"/>
      <c r="T26" s="65" t="s">
        <v>207</v>
      </c>
      <c r="U26" s="15"/>
      <c r="V26" s="18">
        <v>36</v>
      </c>
      <c r="X26" s="65" t="s">
        <v>207</v>
      </c>
      <c r="Y26" s="15"/>
      <c r="Z26" s="18">
        <v>20</v>
      </c>
      <c r="AB26" s="65" t="s">
        <v>207</v>
      </c>
      <c r="AC26" s="15"/>
      <c r="AD26" s="18">
        <v>20</v>
      </c>
      <c r="AE26" s="15"/>
      <c r="AF26" s="53"/>
      <c r="AG26" s="15"/>
      <c r="AH26" s="62" t="s">
        <v>196</v>
      </c>
      <c r="AI26" s="15"/>
      <c r="AJ26" s="18">
        <v>38</v>
      </c>
      <c r="AK26" s="15"/>
      <c r="AL26" s="62" t="s">
        <v>196</v>
      </c>
      <c r="AM26" s="15"/>
      <c r="AN26" s="18">
        <v>32</v>
      </c>
      <c r="AO26" s="15"/>
      <c r="AS26" s="21"/>
      <c r="AT26" s="62" t="s">
        <v>196</v>
      </c>
      <c r="AU26" s="15"/>
      <c r="AV26" s="18">
        <v>16</v>
      </c>
      <c r="AW26" s="37"/>
      <c r="AX26" s="15"/>
      <c r="AY26" s="21"/>
      <c r="BD26" s="44"/>
      <c r="BE26" s="44"/>
      <c r="BF26" s="44"/>
    </row>
    <row r="27" spans="1:58" ht="15" customHeight="1" x14ac:dyDescent="0.25">
      <c r="A27" s="36"/>
      <c r="B27" s="22"/>
      <c r="D27" s="2" t="s">
        <v>256</v>
      </c>
      <c r="E27" s="15"/>
      <c r="F27" s="18"/>
      <c r="H27" s="2" t="s">
        <v>236</v>
      </c>
      <c r="I27" s="15"/>
      <c r="J27" s="18"/>
      <c r="K27" s="15"/>
      <c r="L27" s="2" t="s">
        <v>228</v>
      </c>
      <c r="M27" s="15"/>
      <c r="N27" s="18"/>
      <c r="P27" s="2" t="s">
        <v>237</v>
      </c>
      <c r="Q27" s="15"/>
      <c r="R27" s="18"/>
      <c r="S27" s="15"/>
      <c r="T27" s="2" t="s">
        <v>227</v>
      </c>
      <c r="U27" s="15"/>
      <c r="V27" s="18"/>
      <c r="X27" s="2" t="s">
        <v>233</v>
      </c>
      <c r="Y27" s="15"/>
      <c r="Z27" s="18"/>
      <c r="AB27" s="2" t="s">
        <v>255</v>
      </c>
      <c r="AC27" s="15"/>
      <c r="AD27" s="18"/>
      <c r="AE27" s="15"/>
      <c r="AF27" s="53"/>
      <c r="AG27" s="15"/>
      <c r="AH27" s="2" t="s">
        <v>206</v>
      </c>
      <c r="AI27" s="15"/>
      <c r="AK27" s="15"/>
      <c r="AL27" s="2" t="s">
        <v>205</v>
      </c>
      <c r="AM27" s="15"/>
      <c r="AO27" s="15"/>
      <c r="AS27" s="21"/>
      <c r="AT27" s="2" t="s">
        <v>202</v>
      </c>
      <c r="AU27" s="15"/>
      <c r="AW27" s="37"/>
      <c r="AY27" s="21"/>
      <c r="BD27" s="44"/>
      <c r="BE27" s="44"/>
      <c r="BF27" s="44"/>
    </row>
    <row r="28" spans="1:58" ht="15" customHeight="1" x14ac:dyDescent="0.25">
      <c r="A28" s="36"/>
      <c r="B28" s="22"/>
      <c r="D28" s="26" t="s">
        <v>226</v>
      </c>
      <c r="E28" s="15"/>
      <c r="F28" s="18"/>
      <c r="H28" s="26" t="s">
        <v>226</v>
      </c>
      <c r="I28" s="15"/>
      <c r="J28" s="18"/>
      <c r="K28" s="15"/>
      <c r="L28" s="26" t="s">
        <v>226</v>
      </c>
      <c r="M28" s="15"/>
      <c r="N28" s="18"/>
      <c r="P28" s="26" t="s">
        <v>226</v>
      </c>
      <c r="Q28" s="15"/>
      <c r="R28" s="18"/>
      <c r="S28" s="15"/>
      <c r="T28" s="26" t="s">
        <v>226</v>
      </c>
      <c r="U28" s="15"/>
      <c r="V28" s="18"/>
      <c r="X28" s="26" t="s">
        <v>226</v>
      </c>
      <c r="Y28" s="15"/>
      <c r="Z28" s="18"/>
      <c r="AB28" s="26" t="s">
        <v>226</v>
      </c>
      <c r="AC28" s="15"/>
      <c r="AD28" s="18"/>
      <c r="AE28" s="15"/>
      <c r="AF28" s="53"/>
      <c r="AG28" s="15"/>
      <c r="AH28" s="26" t="s">
        <v>197</v>
      </c>
      <c r="AI28" s="15"/>
      <c r="AJ28" s="18"/>
      <c r="AK28" s="15"/>
      <c r="AL28" s="26" t="s">
        <v>197</v>
      </c>
      <c r="AM28" s="15"/>
      <c r="AN28" s="18"/>
      <c r="AO28" s="15"/>
      <c r="AS28" s="15"/>
      <c r="AT28" s="26" t="s">
        <v>197</v>
      </c>
      <c r="AU28" s="15"/>
      <c r="AV28" s="18"/>
      <c r="AW28" s="37"/>
      <c r="AX28" s="15"/>
      <c r="AY28" s="21"/>
      <c r="BD28" s="44"/>
      <c r="BE28" s="44"/>
      <c r="BF28" s="44"/>
    </row>
    <row r="29" spans="1:58" ht="15" customHeight="1" x14ac:dyDescent="0.25">
      <c r="A29" s="36"/>
      <c r="B29" s="22"/>
      <c r="R29" s="18"/>
      <c r="V29" s="18"/>
      <c r="X29" s="15"/>
      <c r="Y29" s="15"/>
      <c r="Z29" s="18"/>
      <c r="AB29" s="15"/>
      <c r="AC29" s="15"/>
      <c r="AD29" s="18"/>
      <c r="AE29" s="15"/>
      <c r="AF29" s="53"/>
      <c r="AG29" s="15"/>
      <c r="AW29" s="37"/>
      <c r="AX29" s="15"/>
      <c r="AY29" s="18"/>
      <c r="BD29" s="44"/>
      <c r="BE29" s="44"/>
      <c r="BF29" s="44"/>
    </row>
    <row r="30" spans="1:58" ht="15" customHeight="1" x14ac:dyDescent="0.25">
      <c r="A30" s="36"/>
      <c r="B30" s="22"/>
      <c r="W30" s="15"/>
      <c r="X30" s="15"/>
      <c r="Y30" s="15"/>
      <c r="Z30" s="18"/>
      <c r="AA30" s="15"/>
      <c r="AB30" s="15"/>
      <c r="AC30" s="15"/>
      <c r="AD30" s="18"/>
      <c r="AE30" s="15"/>
      <c r="AF30" s="53"/>
      <c r="AG30" s="15"/>
      <c r="AW30" s="37"/>
      <c r="BD30" s="44"/>
      <c r="BE30" s="44"/>
      <c r="BF30" s="44"/>
    </row>
    <row r="31" spans="1:58" ht="15" customHeight="1" x14ac:dyDescent="0.25">
      <c r="A31" s="36"/>
      <c r="B31" s="19"/>
      <c r="C31" s="15"/>
      <c r="D31" s="65" t="s">
        <v>207</v>
      </c>
      <c r="E31" s="15"/>
      <c r="F31" s="18">
        <v>17</v>
      </c>
      <c r="H31" s="65" t="s">
        <v>207</v>
      </c>
      <c r="I31" s="15"/>
      <c r="J31" s="18">
        <v>21</v>
      </c>
      <c r="K31" s="15"/>
      <c r="L31" s="65" t="s">
        <v>207</v>
      </c>
      <c r="M31" s="15"/>
      <c r="N31" s="18">
        <v>20</v>
      </c>
      <c r="O31" s="15"/>
      <c r="P31" s="65" t="s">
        <v>207</v>
      </c>
      <c r="Q31" s="15"/>
      <c r="R31" s="18">
        <v>20</v>
      </c>
      <c r="S31" s="15"/>
      <c r="T31" s="65" t="s">
        <v>207</v>
      </c>
      <c r="U31" s="15"/>
      <c r="V31" s="18">
        <v>20</v>
      </c>
      <c r="W31" s="15"/>
      <c r="X31" s="65" t="s">
        <v>207</v>
      </c>
      <c r="Y31" s="15"/>
      <c r="Z31" s="18">
        <v>20</v>
      </c>
      <c r="AA31" s="15"/>
      <c r="AB31" s="65" t="s">
        <v>207</v>
      </c>
      <c r="AC31" s="15"/>
      <c r="AD31" s="18">
        <v>20</v>
      </c>
      <c r="AE31" s="15"/>
      <c r="AF31" s="53"/>
      <c r="AG31" s="4"/>
      <c r="AH31" s="78" t="s">
        <v>272</v>
      </c>
      <c r="AI31" s="15"/>
      <c r="AJ31" s="18">
        <v>30</v>
      </c>
      <c r="AW31" s="37"/>
      <c r="AY31" s="21"/>
      <c r="BD31" s="44"/>
      <c r="BE31" s="44"/>
      <c r="BF31" s="44"/>
    </row>
    <row r="32" spans="1:58" ht="15" customHeight="1" x14ac:dyDescent="0.25">
      <c r="A32" s="36"/>
      <c r="B32" s="19"/>
      <c r="C32" s="15"/>
      <c r="D32" s="2" t="s">
        <v>231</v>
      </c>
      <c r="E32" s="15"/>
      <c r="F32" s="18"/>
      <c r="H32" s="2" t="s">
        <v>239</v>
      </c>
      <c r="I32" s="15"/>
      <c r="J32" s="18"/>
      <c r="K32" s="15"/>
      <c r="L32" s="2" t="s">
        <v>230</v>
      </c>
      <c r="M32" s="15"/>
      <c r="N32" s="18"/>
      <c r="O32" s="15"/>
      <c r="P32" s="2" t="s">
        <v>235</v>
      </c>
      <c r="Q32" s="15"/>
      <c r="R32" s="18"/>
      <c r="S32" s="15"/>
      <c r="T32" s="2" t="s">
        <v>229</v>
      </c>
      <c r="U32" s="15"/>
      <c r="V32" s="18"/>
      <c r="W32" s="15"/>
      <c r="X32" s="2" t="s">
        <v>232</v>
      </c>
      <c r="Y32" s="15"/>
      <c r="Z32" s="18"/>
      <c r="AA32" s="15"/>
      <c r="AB32" s="2" t="s">
        <v>234</v>
      </c>
      <c r="AC32" s="15"/>
      <c r="AD32" s="18"/>
      <c r="AE32" s="15"/>
      <c r="AF32" s="53"/>
      <c r="AG32" s="4"/>
      <c r="AH32" s="13" t="s">
        <v>273</v>
      </c>
      <c r="AI32" s="3"/>
      <c r="AJ32" s="14" t="s">
        <v>9</v>
      </c>
      <c r="AP32" s="65" t="s">
        <v>215</v>
      </c>
      <c r="AQ32" s="15"/>
      <c r="AR32" s="18">
        <v>33</v>
      </c>
      <c r="AT32" s="65" t="s">
        <v>215</v>
      </c>
      <c r="AU32" s="15"/>
      <c r="AV32" s="18">
        <v>41</v>
      </c>
      <c r="AW32" s="37"/>
      <c r="AY32" s="18"/>
      <c r="BD32" s="44"/>
      <c r="BE32" s="44"/>
      <c r="BF32" s="44"/>
    </row>
    <row r="33" spans="1:61" ht="15" customHeight="1" x14ac:dyDescent="0.25">
      <c r="A33" s="36"/>
      <c r="B33" s="19"/>
      <c r="C33" s="15"/>
      <c r="D33" s="26" t="s">
        <v>226</v>
      </c>
      <c r="E33" s="15"/>
      <c r="F33" s="18"/>
      <c r="H33" s="26" t="s">
        <v>226</v>
      </c>
      <c r="I33" s="15"/>
      <c r="J33" s="18"/>
      <c r="K33" s="15"/>
      <c r="L33" s="26" t="s">
        <v>226</v>
      </c>
      <c r="M33" s="15"/>
      <c r="N33" s="18"/>
      <c r="O33" s="15"/>
      <c r="P33" s="26" t="s">
        <v>226</v>
      </c>
      <c r="Q33" s="15"/>
      <c r="R33" s="18"/>
      <c r="S33" s="15"/>
      <c r="T33" s="26" t="s">
        <v>226</v>
      </c>
      <c r="U33" s="15"/>
      <c r="V33" s="18"/>
      <c r="W33" s="15"/>
      <c r="X33" s="26" t="s">
        <v>226</v>
      </c>
      <c r="Y33" s="15"/>
      <c r="Z33" s="18"/>
      <c r="AA33" s="15"/>
      <c r="AB33" s="26" t="s">
        <v>226</v>
      </c>
      <c r="AC33" s="15"/>
      <c r="AD33" s="18"/>
      <c r="AE33" s="15"/>
      <c r="AF33" s="53"/>
      <c r="AG33" s="4"/>
      <c r="AH33" s="26"/>
      <c r="AI33" s="15"/>
      <c r="AJ33" s="18"/>
      <c r="AP33" s="2" t="s">
        <v>220</v>
      </c>
      <c r="AQ33" s="15"/>
      <c r="AT33" s="2" t="s">
        <v>220</v>
      </c>
      <c r="AU33" s="15"/>
      <c r="AW33" s="37"/>
      <c r="AY33" s="21"/>
      <c r="BD33" s="44"/>
      <c r="BE33" s="44"/>
      <c r="BF33" s="44"/>
    </row>
    <row r="34" spans="1:61" ht="15" customHeight="1" x14ac:dyDescent="0.25">
      <c r="A34" s="36"/>
      <c r="B34" s="19"/>
      <c r="C34" s="15"/>
      <c r="K34" s="15"/>
      <c r="L34" s="15"/>
      <c r="M34" s="15"/>
      <c r="N34" s="18"/>
      <c r="O34" s="15"/>
      <c r="P34" s="15"/>
      <c r="Q34" s="15"/>
      <c r="R34" s="18"/>
      <c r="S34" s="15"/>
      <c r="T34" s="15"/>
      <c r="U34" s="15"/>
      <c r="V34" s="18"/>
      <c r="W34" s="15"/>
      <c r="X34" s="15"/>
      <c r="Y34" s="15"/>
      <c r="Z34" s="18"/>
      <c r="AA34" s="15"/>
      <c r="AB34" s="15"/>
      <c r="AC34" s="15"/>
      <c r="AD34" s="18"/>
      <c r="AE34" s="15"/>
      <c r="AF34" s="53"/>
      <c r="AG34" s="15"/>
      <c r="AH34" s="15"/>
      <c r="AI34" s="15"/>
      <c r="AJ34" s="18"/>
      <c r="AK34" s="15"/>
      <c r="AL34" s="15"/>
      <c r="AM34" s="15"/>
      <c r="AN34" s="18"/>
      <c r="AO34" s="15"/>
      <c r="AP34" s="26" t="s">
        <v>247</v>
      </c>
      <c r="AQ34" s="15"/>
      <c r="AR34" s="18"/>
      <c r="AT34" s="26" t="s">
        <v>246</v>
      </c>
      <c r="AU34" s="15"/>
      <c r="AV34" s="18"/>
      <c r="AW34" s="37"/>
      <c r="BA34" s="44"/>
      <c r="BB34" s="44"/>
      <c r="BC34" s="44"/>
      <c r="BD34" s="44"/>
      <c r="BE34" s="44"/>
      <c r="BF34" s="44"/>
    </row>
    <row r="35" spans="1:61" ht="15" customHeight="1" x14ac:dyDescent="0.25">
      <c r="A35" s="36"/>
      <c r="B35" s="19"/>
      <c r="C35" s="15"/>
      <c r="K35" s="15"/>
      <c r="L35" s="15"/>
      <c r="M35" s="15"/>
      <c r="N35" s="18"/>
      <c r="O35" s="15"/>
      <c r="P35" s="15"/>
      <c r="Q35" s="15"/>
      <c r="R35" s="18"/>
      <c r="S35" s="15"/>
      <c r="T35" s="15"/>
      <c r="U35" s="15"/>
      <c r="V35" s="18"/>
      <c r="W35" s="15"/>
      <c r="X35" s="15"/>
      <c r="Y35" s="15"/>
      <c r="Z35" s="18"/>
      <c r="AA35" s="15"/>
      <c r="AB35" s="15"/>
      <c r="AC35" s="15"/>
      <c r="AD35" s="18"/>
      <c r="AE35" s="15"/>
      <c r="AF35" s="53"/>
      <c r="AG35" s="15"/>
      <c r="AK35" s="15"/>
      <c r="AO35" s="15"/>
      <c r="AS35" s="21"/>
      <c r="AW35" s="37"/>
      <c r="BA35" s="44"/>
      <c r="BB35" s="44"/>
      <c r="BC35" s="44"/>
      <c r="BD35" s="44"/>
      <c r="BE35" s="44"/>
      <c r="BF35" s="44"/>
    </row>
    <row r="36" spans="1:61" ht="15" customHeight="1" x14ac:dyDescent="0.25">
      <c r="A36" s="36"/>
      <c r="C36" s="15"/>
      <c r="D36" s="64" t="s">
        <v>207</v>
      </c>
      <c r="E36" s="15"/>
      <c r="F36" s="18">
        <v>20</v>
      </c>
      <c r="H36" s="65" t="s">
        <v>207</v>
      </c>
      <c r="I36" s="15"/>
      <c r="J36" s="18">
        <v>20</v>
      </c>
      <c r="K36" s="15"/>
      <c r="L36" s="64" t="s">
        <v>207</v>
      </c>
      <c r="M36" s="15"/>
      <c r="N36" s="18">
        <v>24</v>
      </c>
      <c r="O36" s="15"/>
      <c r="P36" s="64" t="s">
        <v>207</v>
      </c>
      <c r="Q36" s="15"/>
      <c r="R36" s="18">
        <v>30</v>
      </c>
      <c r="S36" s="15"/>
      <c r="T36" s="64" t="s">
        <v>207</v>
      </c>
      <c r="U36" s="15"/>
      <c r="V36" s="18">
        <v>17</v>
      </c>
      <c r="W36" s="15"/>
      <c r="X36" s="64" t="s">
        <v>207</v>
      </c>
      <c r="Y36" s="15"/>
      <c r="Z36" s="18">
        <v>30</v>
      </c>
      <c r="AA36" s="15"/>
      <c r="AB36" s="64" t="s">
        <v>207</v>
      </c>
      <c r="AC36" s="15"/>
      <c r="AD36" s="18">
        <v>20</v>
      </c>
      <c r="AE36" s="15"/>
      <c r="AF36" s="53"/>
      <c r="AG36" s="15"/>
      <c r="AH36" s="62" t="s">
        <v>184</v>
      </c>
      <c r="AI36" s="15"/>
      <c r="AJ36" s="18">
        <v>15</v>
      </c>
      <c r="AK36" s="69"/>
      <c r="AO36" s="15"/>
      <c r="AS36" s="21"/>
      <c r="AW36" s="37"/>
    </row>
    <row r="37" spans="1:61" ht="15" customHeight="1" x14ac:dyDescent="0.25">
      <c r="A37" s="36"/>
      <c r="B37" s="19"/>
      <c r="C37" s="15"/>
      <c r="D37" s="2" t="s">
        <v>240</v>
      </c>
      <c r="E37" s="15"/>
      <c r="F37" s="18"/>
      <c r="H37" s="2" t="s">
        <v>238</v>
      </c>
      <c r="I37" s="15"/>
      <c r="J37" s="18"/>
      <c r="K37" s="15"/>
      <c r="L37" s="2" t="s">
        <v>252</v>
      </c>
      <c r="M37" s="15"/>
      <c r="N37" s="18"/>
      <c r="O37" s="15"/>
      <c r="P37" s="2" t="s">
        <v>245</v>
      </c>
      <c r="Q37" s="15"/>
      <c r="R37" s="18"/>
      <c r="S37" s="15"/>
      <c r="T37" s="2" t="s">
        <v>251</v>
      </c>
      <c r="U37" s="15"/>
      <c r="V37" s="18"/>
      <c r="W37" s="15"/>
      <c r="X37" s="2" t="s">
        <v>242</v>
      </c>
      <c r="Y37" s="15"/>
      <c r="Z37" s="18"/>
      <c r="AA37" s="15"/>
      <c r="AB37" s="2" t="s">
        <v>249</v>
      </c>
      <c r="AC37" s="15"/>
      <c r="AD37" s="18"/>
      <c r="AE37" s="15"/>
      <c r="AF37" s="53"/>
      <c r="AH37" s="2" t="s">
        <v>185</v>
      </c>
      <c r="AI37" s="15"/>
      <c r="AJ37" s="18"/>
      <c r="AK37" s="69"/>
      <c r="AO37" s="15"/>
      <c r="AP37" s="65" t="s">
        <v>215</v>
      </c>
      <c r="AQ37" s="15"/>
      <c r="AR37" s="18">
        <v>41</v>
      </c>
      <c r="AT37" s="65" t="s">
        <v>215</v>
      </c>
      <c r="AU37" s="15"/>
      <c r="AV37" s="18">
        <v>33</v>
      </c>
      <c r="AW37" s="37"/>
    </row>
    <row r="38" spans="1:61" ht="15" customHeight="1" x14ac:dyDescent="0.25">
      <c r="A38" s="36"/>
      <c r="B38" s="19"/>
      <c r="C38" s="15"/>
      <c r="D38" s="26" t="s">
        <v>241</v>
      </c>
      <c r="E38" s="15"/>
      <c r="F38" s="18"/>
      <c r="H38" s="26" t="s">
        <v>226</v>
      </c>
      <c r="I38" s="15"/>
      <c r="J38" s="18"/>
      <c r="K38" s="15"/>
      <c r="L38" s="26" t="s">
        <v>241</v>
      </c>
      <c r="M38" s="15"/>
      <c r="N38" s="18"/>
      <c r="O38" s="15"/>
      <c r="P38" s="26" t="s">
        <v>241</v>
      </c>
      <c r="Q38" s="15"/>
      <c r="R38" s="18"/>
      <c r="S38" s="15"/>
      <c r="T38" s="26" t="s">
        <v>241</v>
      </c>
      <c r="U38" s="15"/>
      <c r="V38" s="18"/>
      <c r="W38" s="15"/>
      <c r="X38" s="26" t="s">
        <v>241</v>
      </c>
      <c r="Y38" s="15"/>
      <c r="Z38" s="18"/>
      <c r="AA38" s="15"/>
      <c r="AB38" s="26" t="s">
        <v>241</v>
      </c>
      <c r="AC38" s="15"/>
      <c r="AD38" s="18"/>
      <c r="AE38" s="15"/>
      <c r="AF38" s="53"/>
      <c r="AG38" s="15"/>
      <c r="AH38" s="26" t="s">
        <v>186</v>
      </c>
      <c r="AI38" s="15"/>
      <c r="AJ38" s="18"/>
      <c r="AK38" s="69"/>
      <c r="AO38" s="15"/>
      <c r="AP38" s="2" t="s">
        <v>219</v>
      </c>
      <c r="AQ38" s="15"/>
      <c r="AT38" s="2" t="s">
        <v>219</v>
      </c>
      <c r="AU38" s="15"/>
      <c r="AW38" s="37"/>
    </row>
    <row r="39" spans="1:61" ht="15" customHeight="1" x14ac:dyDescent="0.25">
      <c r="A39" s="36"/>
      <c r="B39" s="19"/>
      <c r="C39" s="15"/>
      <c r="K39" s="15"/>
      <c r="L39" s="15"/>
      <c r="M39" s="15"/>
      <c r="N39" s="18"/>
      <c r="O39" s="15"/>
      <c r="P39" s="15"/>
      <c r="Q39" s="15"/>
      <c r="R39" s="18"/>
      <c r="S39" s="15"/>
      <c r="T39" s="15"/>
      <c r="U39" s="15"/>
      <c r="V39" s="18"/>
      <c r="W39" s="15"/>
      <c r="X39" s="15"/>
      <c r="Y39" s="15"/>
      <c r="Z39" s="18"/>
      <c r="AA39" s="15"/>
      <c r="AB39" s="15"/>
      <c r="AC39" s="15"/>
      <c r="AD39" s="18"/>
      <c r="AE39" s="15"/>
      <c r="AF39" s="53"/>
      <c r="AG39" s="15"/>
      <c r="AK39" s="21"/>
      <c r="AL39" s="15"/>
      <c r="AM39" s="21"/>
      <c r="AN39" s="18"/>
      <c r="AO39" s="21"/>
      <c r="AP39" s="26" t="s">
        <v>246</v>
      </c>
      <c r="AQ39" s="15"/>
      <c r="AR39" s="18"/>
      <c r="AT39" s="26" t="s">
        <v>247</v>
      </c>
      <c r="AU39" s="15"/>
      <c r="AV39" s="18"/>
      <c r="AW39" s="37"/>
      <c r="BA39" s="18"/>
      <c r="BB39" s="21"/>
      <c r="BC39" s="21"/>
      <c r="BE39" s="18"/>
      <c r="BG39" s="21"/>
      <c r="BI39" s="18"/>
    </row>
    <row r="40" spans="1:61" ht="15" customHeight="1" x14ac:dyDescent="0.25">
      <c r="A40" s="36"/>
      <c r="B40" s="24"/>
      <c r="C40" s="15"/>
      <c r="K40" s="15"/>
      <c r="L40" s="15"/>
      <c r="M40" s="15"/>
      <c r="N40" s="18"/>
      <c r="O40" s="15"/>
      <c r="P40" s="15"/>
      <c r="Q40" s="15"/>
      <c r="R40" s="18"/>
      <c r="S40" s="15"/>
      <c r="W40" s="15"/>
      <c r="X40" s="15"/>
      <c r="Y40" s="15"/>
      <c r="Z40" s="18"/>
      <c r="AA40" s="15"/>
      <c r="AB40" s="15"/>
      <c r="AC40" s="15"/>
      <c r="AD40" s="18"/>
      <c r="AE40" s="15"/>
      <c r="AF40" s="53"/>
      <c r="AG40" s="15"/>
      <c r="AK40" s="21"/>
      <c r="AL40" s="15"/>
      <c r="AM40" s="21"/>
      <c r="AN40" s="18"/>
      <c r="AO40" s="21"/>
      <c r="AW40" s="37"/>
      <c r="BA40" s="8"/>
      <c r="BB40" s="21"/>
      <c r="BC40" s="52"/>
      <c r="BE40" s="8"/>
      <c r="BG40" s="32"/>
      <c r="BI40" s="8"/>
    </row>
    <row r="41" spans="1:61" ht="15" customHeight="1" x14ac:dyDescent="0.25">
      <c r="A41" s="36"/>
      <c r="B41" s="19"/>
      <c r="C41" s="15"/>
      <c r="D41" s="64" t="s">
        <v>207</v>
      </c>
      <c r="E41" s="15"/>
      <c r="F41" s="18">
        <v>30</v>
      </c>
      <c r="P41" s="62" t="s">
        <v>184</v>
      </c>
      <c r="Q41" s="70"/>
      <c r="R41" s="18">
        <v>21</v>
      </c>
      <c r="T41" s="64" t="s">
        <v>207</v>
      </c>
      <c r="U41" s="15"/>
      <c r="V41" s="18">
        <v>24</v>
      </c>
      <c r="W41" s="15"/>
      <c r="X41" s="62" t="s">
        <v>184</v>
      </c>
      <c r="Y41" s="70" t="s">
        <v>184</v>
      </c>
      <c r="Z41" s="18">
        <v>30</v>
      </c>
      <c r="AA41" s="15"/>
      <c r="AB41" s="64" t="s">
        <v>207</v>
      </c>
      <c r="AC41" s="15"/>
      <c r="AD41" s="18">
        <v>24</v>
      </c>
      <c r="AE41" s="15"/>
      <c r="AF41" s="53"/>
      <c r="AG41" s="15"/>
      <c r="AH41" s="62" t="s">
        <v>184</v>
      </c>
      <c r="AI41" s="15"/>
      <c r="AJ41" s="18">
        <v>17</v>
      </c>
      <c r="AK41" s="15"/>
      <c r="AL41" s="1"/>
      <c r="AM41" s="21"/>
      <c r="AN41" s="18"/>
      <c r="AO41" s="21"/>
      <c r="AW41" s="37"/>
    </row>
    <row r="42" spans="1:61" ht="15" customHeight="1" x14ac:dyDescent="0.25">
      <c r="A42" s="36"/>
      <c r="B42" s="19"/>
      <c r="C42" s="15"/>
      <c r="D42" s="2" t="s">
        <v>248</v>
      </c>
      <c r="E42" s="15"/>
      <c r="F42" s="18"/>
      <c r="P42" s="2" t="s">
        <v>189</v>
      </c>
      <c r="Q42" s="15"/>
      <c r="R42" s="18"/>
      <c r="T42" s="2" t="s">
        <v>244</v>
      </c>
      <c r="U42" s="15"/>
      <c r="V42" s="18"/>
      <c r="W42" s="15"/>
      <c r="X42" s="2" t="s">
        <v>188</v>
      </c>
      <c r="Y42" s="15"/>
      <c r="Z42" s="18"/>
      <c r="AA42" s="15"/>
      <c r="AB42" s="2" t="s">
        <v>250</v>
      </c>
      <c r="AC42" s="15"/>
      <c r="AD42" s="18"/>
      <c r="AE42" s="15"/>
      <c r="AF42" s="53"/>
      <c r="AG42" s="15"/>
      <c r="AH42" s="2" t="s">
        <v>187</v>
      </c>
      <c r="AI42" s="15"/>
      <c r="AJ42" s="18"/>
      <c r="AK42" s="15"/>
      <c r="AL42" s="27"/>
      <c r="AM42" s="15"/>
      <c r="AN42" s="18"/>
      <c r="AO42" s="21"/>
      <c r="AP42" s="65" t="s">
        <v>215</v>
      </c>
      <c r="AQ42" s="15"/>
      <c r="AR42" s="18">
        <v>31</v>
      </c>
      <c r="AS42" s="21"/>
      <c r="AT42" s="65" t="s">
        <v>215</v>
      </c>
      <c r="AU42" s="15"/>
      <c r="AV42" s="18">
        <v>15</v>
      </c>
      <c r="AW42" s="37"/>
    </row>
    <row r="43" spans="1:61" ht="15" customHeight="1" x14ac:dyDescent="0.25">
      <c r="A43" s="36"/>
      <c r="D43" s="26" t="s">
        <v>241</v>
      </c>
      <c r="E43" s="15"/>
      <c r="F43" s="18"/>
      <c r="P43" s="26" t="s">
        <v>186</v>
      </c>
      <c r="Q43" s="15"/>
      <c r="R43" s="18"/>
      <c r="T43" s="26" t="s">
        <v>241</v>
      </c>
      <c r="U43" s="15"/>
      <c r="V43" s="18"/>
      <c r="W43" s="15"/>
      <c r="X43" s="26" t="s">
        <v>186</v>
      </c>
      <c r="Y43" s="15"/>
      <c r="Z43" s="18"/>
      <c r="AA43" s="15"/>
      <c r="AB43" s="26" t="s">
        <v>241</v>
      </c>
      <c r="AC43" s="15"/>
      <c r="AD43" s="18"/>
      <c r="AE43" s="15"/>
      <c r="AF43" s="53"/>
      <c r="AG43" s="15"/>
      <c r="AH43" s="26" t="s">
        <v>186</v>
      </c>
      <c r="AI43" s="15"/>
      <c r="AJ43" s="18"/>
      <c r="AK43" s="15"/>
      <c r="AL43" s="47"/>
      <c r="AM43" s="15"/>
      <c r="AN43" s="18"/>
      <c r="AO43" s="21"/>
      <c r="AP43" s="2" t="s">
        <v>216</v>
      </c>
      <c r="AQ43" s="15"/>
      <c r="AS43" s="21"/>
      <c r="AT43" s="2" t="s">
        <v>218</v>
      </c>
      <c r="AU43" s="15"/>
      <c r="AW43" s="37"/>
    </row>
    <row r="44" spans="1:61" ht="15" customHeight="1" x14ac:dyDescent="0.25">
      <c r="A44" s="36"/>
      <c r="W44" s="15"/>
      <c r="X44" s="15"/>
      <c r="Y44" s="15"/>
      <c r="Z44" s="18"/>
      <c r="AA44" s="15"/>
      <c r="AB44" s="15"/>
      <c r="AC44" s="15"/>
      <c r="AD44" s="18"/>
      <c r="AE44" s="15"/>
      <c r="AF44" s="53"/>
      <c r="AG44" s="15"/>
      <c r="AK44" s="21"/>
      <c r="AL44" s="15"/>
      <c r="AM44" s="21"/>
      <c r="AN44" s="18"/>
      <c r="AO44" s="21"/>
      <c r="AP44" s="26" t="s">
        <v>217</v>
      </c>
      <c r="AQ44" s="15"/>
      <c r="AR44" s="18"/>
      <c r="AS44" s="21"/>
      <c r="AT44" s="26" t="s">
        <v>217</v>
      </c>
      <c r="AU44" s="15"/>
      <c r="AV44" s="18"/>
      <c r="AW44" s="37"/>
    </row>
    <row r="45" spans="1:61" ht="15" customHeight="1" thickBot="1" x14ac:dyDescent="0.3">
      <c r="A45" s="36"/>
      <c r="B45" s="19"/>
      <c r="C45" s="15"/>
      <c r="W45" s="15"/>
      <c r="X45" s="15"/>
      <c r="Y45" s="15"/>
      <c r="Z45" s="18"/>
      <c r="AA45" s="15"/>
      <c r="AB45" s="15"/>
      <c r="AC45" s="15"/>
      <c r="AD45" s="18"/>
      <c r="AE45" s="15"/>
      <c r="AF45" s="53"/>
      <c r="AG45" s="15"/>
      <c r="AK45" s="21"/>
      <c r="AL45" s="15"/>
      <c r="AM45" s="21"/>
      <c r="AN45" s="18"/>
      <c r="AO45" s="21"/>
      <c r="AW45" s="37"/>
    </row>
    <row r="46" spans="1:61" ht="15" customHeight="1" x14ac:dyDescent="0.25">
      <c r="A46" s="36"/>
      <c r="B46" s="72" t="s">
        <v>263</v>
      </c>
      <c r="C46" s="15"/>
      <c r="D46" s="64" t="s">
        <v>207</v>
      </c>
      <c r="E46" s="15"/>
      <c r="F46" s="18">
        <v>20</v>
      </c>
      <c r="H46" s="71" t="s">
        <v>184</v>
      </c>
      <c r="I46" s="70" t="s">
        <v>184</v>
      </c>
      <c r="J46" s="18">
        <v>25</v>
      </c>
      <c r="L46" s="62" t="s">
        <v>184</v>
      </c>
      <c r="M46" s="70"/>
      <c r="N46" s="18">
        <v>24</v>
      </c>
      <c r="P46" s="62" t="s">
        <v>184</v>
      </c>
      <c r="Q46" s="70"/>
      <c r="R46" s="18">
        <v>24</v>
      </c>
      <c r="S46" s="21"/>
      <c r="T46" s="62" t="s">
        <v>184</v>
      </c>
      <c r="U46" s="70"/>
      <c r="V46" s="18">
        <v>24</v>
      </c>
      <c r="W46" s="15"/>
      <c r="X46" s="62" t="s">
        <v>184</v>
      </c>
      <c r="Y46" s="15"/>
      <c r="Z46" s="18">
        <v>13</v>
      </c>
      <c r="AA46" s="15"/>
      <c r="AB46" s="62" t="s">
        <v>184</v>
      </c>
      <c r="AE46" s="15"/>
      <c r="AF46" s="53"/>
      <c r="AG46" s="4"/>
      <c r="AH46" s="62" t="s">
        <v>184</v>
      </c>
      <c r="AI46" s="15"/>
      <c r="AJ46" s="18">
        <v>15</v>
      </c>
      <c r="AK46" s="15"/>
      <c r="AL46" s="1"/>
      <c r="AM46" s="15"/>
      <c r="AN46" s="18"/>
      <c r="AO46" s="21"/>
      <c r="AW46" s="37"/>
    </row>
    <row r="47" spans="1:61" ht="15" customHeight="1" x14ac:dyDescent="0.25">
      <c r="A47" s="36"/>
      <c r="B47" s="73" t="s">
        <v>265</v>
      </c>
      <c r="C47" s="15"/>
      <c r="D47" s="2" t="s">
        <v>243</v>
      </c>
      <c r="E47" s="15"/>
      <c r="F47" s="18"/>
      <c r="H47" s="2" t="s">
        <v>192</v>
      </c>
      <c r="I47" s="15"/>
      <c r="J47" s="18"/>
      <c r="L47" s="2" t="s">
        <v>193</v>
      </c>
      <c r="M47" s="15"/>
      <c r="N47" s="18"/>
      <c r="P47" s="2" t="s">
        <v>191</v>
      </c>
      <c r="Q47" s="15"/>
      <c r="R47" s="18"/>
      <c r="S47" s="15"/>
      <c r="T47" s="2" t="s">
        <v>194</v>
      </c>
      <c r="U47" s="15"/>
      <c r="V47" s="18"/>
      <c r="W47" s="15"/>
      <c r="X47" s="2" t="s">
        <v>210</v>
      </c>
      <c r="Y47" s="15"/>
      <c r="Z47" s="18"/>
      <c r="AA47" s="15"/>
      <c r="AB47" s="2" t="s">
        <v>209</v>
      </c>
      <c r="AC47" s="15"/>
      <c r="AD47" s="18">
        <v>15</v>
      </c>
      <c r="AE47" s="15"/>
      <c r="AF47" s="53"/>
      <c r="AG47" s="4"/>
      <c r="AH47" s="2" t="s">
        <v>208</v>
      </c>
      <c r="AI47" s="15"/>
      <c r="AJ47" s="18"/>
      <c r="AK47" s="15"/>
      <c r="AL47" s="27"/>
      <c r="AM47" s="15"/>
      <c r="AN47" s="18"/>
      <c r="AO47" s="21"/>
      <c r="AP47" s="64" t="s">
        <v>224</v>
      </c>
      <c r="AQ47" s="15"/>
      <c r="AR47" s="18">
        <v>36</v>
      </c>
      <c r="AS47" s="21"/>
      <c r="AT47" s="64" t="s">
        <v>224</v>
      </c>
      <c r="AU47" s="15"/>
      <c r="AV47" s="18">
        <v>33</v>
      </c>
      <c r="AW47" s="37"/>
    </row>
    <row r="48" spans="1:61" ht="15" customHeight="1" x14ac:dyDescent="0.25">
      <c r="A48" s="36"/>
      <c r="B48" s="73" t="s">
        <v>261</v>
      </c>
      <c r="C48" s="15"/>
      <c r="D48" s="26" t="s">
        <v>241</v>
      </c>
      <c r="E48" s="15"/>
      <c r="F48" s="18"/>
      <c r="H48" s="26" t="s">
        <v>186</v>
      </c>
      <c r="I48" s="15"/>
      <c r="J48" s="18"/>
      <c r="L48" s="26" t="s">
        <v>186</v>
      </c>
      <c r="M48" s="15"/>
      <c r="N48" s="18"/>
      <c r="P48" s="26" t="s">
        <v>186</v>
      </c>
      <c r="Q48" s="15"/>
      <c r="R48" s="18"/>
      <c r="S48" s="15"/>
      <c r="T48" s="26" t="s">
        <v>186</v>
      </c>
      <c r="U48" s="15"/>
      <c r="V48" s="18"/>
      <c r="W48" s="15"/>
      <c r="X48" s="26" t="s">
        <v>186</v>
      </c>
      <c r="Y48" s="15"/>
      <c r="Z48" s="18"/>
      <c r="AA48" s="15"/>
      <c r="AB48" s="26" t="s">
        <v>186</v>
      </c>
      <c r="AC48" s="15"/>
      <c r="AD48" s="18"/>
      <c r="AE48" s="15"/>
      <c r="AF48" s="53"/>
      <c r="AG48" s="4"/>
      <c r="AH48" s="26" t="s">
        <v>186</v>
      </c>
      <c r="AI48" s="15"/>
      <c r="AJ48" s="18"/>
      <c r="AK48" s="15"/>
      <c r="AL48" s="47"/>
      <c r="AM48" s="15"/>
      <c r="AN48" s="18"/>
      <c r="AO48" s="21"/>
      <c r="AP48" s="2" t="s">
        <v>222</v>
      </c>
      <c r="AQ48" s="15"/>
      <c r="AS48" s="21"/>
      <c r="AT48" s="2" t="s">
        <v>221</v>
      </c>
      <c r="AU48" s="15"/>
      <c r="AW48" s="37"/>
    </row>
    <row r="49" spans="1:61" ht="15" customHeight="1" x14ac:dyDescent="0.25">
      <c r="A49" s="36"/>
      <c r="B49" s="73" t="s">
        <v>262</v>
      </c>
      <c r="C49" s="15"/>
      <c r="W49" s="15"/>
      <c r="X49" s="15"/>
      <c r="Y49" s="15"/>
      <c r="Z49" s="18"/>
      <c r="AA49" s="15"/>
      <c r="AB49" s="15"/>
      <c r="AC49" s="15"/>
      <c r="AD49" s="18"/>
      <c r="AF49" s="53"/>
      <c r="AG49" s="4"/>
      <c r="AK49" s="21"/>
      <c r="AL49" s="15"/>
      <c r="AM49" s="21"/>
      <c r="AN49" s="18"/>
      <c r="AO49" s="15"/>
      <c r="AP49" s="26" t="s">
        <v>429</v>
      </c>
      <c r="AQ49" s="15"/>
      <c r="AR49" s="18"/>
      <c r="AS49" s="21"/>
      <c r="AT49" s="26" t="s">
        <v>429</v>
      </c>
      <c r="AU49" s="15"/>
      <c r="AV49" s="18"/>
      <c r="AW49" s="37"/>
      <c r="BA49" s="8"/>
      <c r="BB49" s="3"/>
      <c r="BC49" s="51"/>
      <c r="BE49" s="18"/>
      <c r="BG49" s="30"/>
      <c r="BI49" s="18"/>
    </row>
    <row r="50" spans="1:61" ht="15" customHeight="1" x14ac:dyDescent="0.25">
      <c r="A50" s="36"/>
      <c r="B50" s="112">
        <f>B12+B4</f>
        <v>0.63958333333333328</v>
      </c>
      <c r="C50" s="15"/>
      <c r="W50" s="15"/>
      <c r="X50" s="15"/>
      <c r="Y50" s="15"/>
      <c r="Z50" s="18"/>
      <c r="AA50" s="15"/>
      <c r="AB50" s="15"/>
      <c r="AC50" s="15"/>
      <c r="AD50" s="18"/>
      <c r="AF50" s="53"/>
      <c r="AG50" s="4"/>
      <c r="AK50" s="21"/>
      <c r="AL50" s="15"/>
      <c r="AM50" s="21"/>
      <c r="AN50" s="18"/>
      <c r="AO50" s="15"/>
      <c r="AP50" s="21"/>
      <c r="AQ50" s="21"/>
      <c r="AR50" s="18"/>
      <c r="AS50" s="21"/>
      <c r="AT50" s="21"/>
      <c r="AU50" s="21"/>
      <c r="AV50" s="18"/>
      <c r="AW50" s="37"/>
      <c r="BA50" s="8"/>
      <c r="BE50" s="8"/>
      <c r="BH50" s="15"/>
      <c r="BI50" s="18"/>
    </row>
    <row r="51" spans="1:61" ht="15" customHeight="1" x14ac:dyDescent="0.25">
      <c r="A51" s="36"/>
      <c r="B51" s="113"/>
      <c r="C51" s="15"/>
      <c r="K51" s="15"/>
      <c r="L51" s="62" t="s">
        <v>184</v>
      </c>
      <c r="M51" s="70"/>
      <c r="N51" s="18">
        <v>13</v>
      </c>
      <c r="O51" s="15"/>
      <c r="W51" s="15"/>
      <c r="X51" s="62" t="s">
        <v>184</v>
      </c>
      <c r="Y51" s="70"/>
      <c r="Z51" s="18">
        <v>22</v>
      </c>
      <c r="AA51" s="15"/>
      <c r="AB51" s="62" t="s">
        <v>184</v>
      </c>
      <c r="AC51" s="70"/>
      <c r="AD51" s="18">
        <v>24</v>
      </c>
      <c r="AF51" s="53"/>
      <c r="AG51" s="4"/>
      <c r="AK51" s="15"/>
      <c r="AL51" s="1"/>
      <c r="AM51" s="15"/>
      <c r="AN51" s="18"/>
      <c r="AO51" s="21"/>
      <c r="AP51" s="21"/>
      <c r="AQ51" s="21"/>
      <c r="AR51" s="18"/>
      <c r="AS51" s="21"/>
      <c r="AT51" s="21"/>
      <c r="AU51" s="21"/>
      <c r="AV51" s="18"/>
      <c r="AW51" s="37"/>
    </row>
    <row r="52" spans="1:61" ht="15" customHeight="1" thickBot="1" x14ac:dyDescent="0.3">
      <c r="A52" s="36"/>
      <c r="B52" s="114"/>
      <c r="C52" s="15"/>
      <c r="K52" s="15"/>
      <c r="L52" s="2" t="s">
        <v>195</v>
      </c>
      <c r="M52" s="15"/>
      <c r="N52" s="18"/>
      <c r="O52" s="15"/>
      <c r="W52" s="15"/>
      <c r="X52" s="2" t="s">
        <v>253</v>
      </c>
      <c r="Y52" s="15"/>
      <c r="Z52" s="18"/>
      <c r="AA52" s="15"/>
      <c r="AB52" s="2" t="s">
        <v>254</v>
      </c>
      <c r="AC52" s="15"/>
      <c r="AD52" s="18"/>
      <c r="AF52" s="53"/>
      <c r="AG52" s="4"/>
      <c r="AK52" s="15"/>
      <c r="AL52" s="27"/>
      <c r="AM52" s="15"/>
      <c r="AN52" s="18"/>
      <c r="AO52" s="21"/>
      <c r="AP52" s="64" t="s">
        <v>224</v>
      </c>
      <c r="AQ52" s="15"/>
      <c r="AR52" s="18">
        <v>28</v>
      </c>
      <c r="AS52" s="15"/>
      <c r="AT52" s="64" t="s">
        <v>224</v>
      </c>
      <c r="AU52" s="15"/>
      <c r="AV52" s="18">
        <v>52</v>
      </c>
      <c r="AW52" s="37"/>
    </row>
    <row r="53" spans="1:61" ht="15" customHeight="1" x14ac:dyDescent="0.25">
      <c r="A53" s="36"/>
      <c r="B53" s="19"/>
      <c r="C53" s="15"/>
      <c r="K53" s="15"/>
      <c r="L53" s="26" t="s">
        <v>186</v>
      </c>
      <c r="M53" s="15"/>
      <c r="N53" s="18"/>
      <c r="O53" s="15"/>
      <c r="W53" s="15"/>
      <c r="X53" s="26" t="s">
        <v>186</v>
      </c>
      <c r="Y53" s="15"/>
      <c r="Z53" s="18"/>
      <c r="AA53" s="15"/>
      <c r="AB53" s="26" t="s">
        <v>186</v>
      </c>
      <c r="AC53" s="15"/>
      <c r="AD53" s="18"/>
      <c r="AF53" s="53"/>
      <c r="AG53" s="4"/>
      <c r="AK53" s="15"/>
      <c r="AL53" s="47"/>
      <c r="AM53" s="15"/>
      <c r="AN53" s="18"/>
      <c r="AO53" s="21"/>
      <c r="AP53" s="2" t="s">
        <v>223</v>
      </c>
      <c r="AQ53" s="15"/>
      <c r="AS53" s="15"/>
      <c r="AT53" s="2" t="s">
        <v>427</v>
      </c>
      <c r="AU53" s="15"/>
      <c r="AW53" s="37"/>
    </row>
    <row r="54" spans="1:61" ht="15" customHeight="1" x14ac:dyDescent="0.25">
      <c r="A54" s="36"/>
      <c r="C54" s="15"/>
      <c r="W54" s="15"/>
      <c r="AA54" s="15"/>
      <c r="AE54" s="15"/>
      <c r="AF54" s="53"/>
      <c r="AG54" s="15"/>
      <c r="AK54" s="21"/>
      <c r="AL54" s="15"/>
      <c r="AM54" s="21"/>
      <c r="AN54" s="18"/>
      <c r="AO54" s="21"/>
      <c r="AP54" s="26" t="s">
        <v>429</v>
      </c>
      <c r="AQ54" s="15"/>
      <c r="AR54" s="18"/>
      <c r="AS54" s="15"/>
      <c r="AT54" s="26" t="s">
        <v>429</v>
      </c>
      <c r="AU54" s="15"/>
      <c r="AV54" s="18"/>
      <c r="AW54" s="37"/>
    </row>
    <row r="55" spans="1:61" ht="15" customHeight="1" thickBot="1" x14ac:dyDescent="0.3">
      <c r="A55" s="36"/>
      <c r="C55" s="15"/>
      <c r="W55" s="15"/>
      <c r="AA55" s="15"/>
      <c r="AE55" s="15"/>
      <c r="AF55" s="53"/>
      <c r="AG55" s="15"/>
      <c r="AH55" s="15"/>
      <c r="AI55" s="21"/>
      <c r="AJ55" s="18"/>
      <c r="AK55" s="21"/>
      <c r="AL55" s="15"/>
      <c r="AM55" s="21"/>
      <c r="AN55" s="18"/>
      <c r="AO55" s="21"/>
      <c r="AP55" s="21"/>
      <c r="AT55" s="21"/>
      <c r="AW55" s="37"/>
    </row>
    <row r="56" spans="1:61" ht="15" customHeight="1" x14ac:dyDescent="0.25">
      <c r="A56" s="36"/>
      <c r="B56" s="72" t="s">
        <v>263</v>
      </c>
      <c r="C56" s="15"/>
      <c r="D56" s="62" t="s">
        <v>184</v>
      </c>
      <c r="F56" s="8">
        <v>25</v>
      </c>
      <c r="H56" s="62" t="s">
        <v>184</v>
      </c>
      <c r="I56" s="15"/>
      <c r="J56" s="18">
        <v>33</v>
      </c>
      <c r="L56" s="62" t="s">
        <v>184</v>
      </c>
      <c r="M56" s="15"/>
      <c r="N56" s="18">
        <v>34</v>
      </c>
      <c r="O56" s="15"/>
      <c r="P56" s="62" t="s">
        <v>184</v>
      </c>
      <c r="Q56" s="15"/>
      <c r="R56" s="18">
        <v>18</v>
      </c>
      <c r="S56" s="15"/>
      <c r="T56" s="62" t="s">
        <v>184</v>
      </c>
      <c r="U56" s="70"/>
      <c r="V56" s="18">
        <v>15</v>
      </c>
      <c r="W56" s="15"/>
      <c r="AA56" s="15"/>
      <c r="AE56" s="15"/>
      <c r="AF56" s="53"/>
      <c r="AG56" s="15"/>
      <c r="AH56" s="15"/>
      <c r="AI56" s="21"/>
      <c r="AJ56" s="18"/>
      <c r="AK56" s="21"/>
      <c r="AL56" s="15"/>
      <c r="AM56" s="21"/>
      <c r="AN56" s="18"/>
      <c r="AO56" s="21"/>
      <c r="AP56" s="16"/>
      <c r="AR56" s="18"/>
      <c r="AT56" s="16"/>
      <c r="AV56" s="18"/>
      <c r="AW56" s="37"/>
    </row>
    <row r="57" spans="1:61" ht="15" customHeight="1" x14ac:dyDescent="0.25">
      <c r="A57" s="36"/>
      <c r="B57" s="73" t="s">
        <v>406</v>
      </c>
      <c r="C57" s="15"/>
      <c r="D57" s="2" t="s">
        <v>211</v>
      </c>
      <c r="E57" s="15"/>
      <c r="F57" s="18"/>
      <c r="H57" s="2" t="s">
        <v>212</v>
      </c>
      <c r="I57" s="15"/>
      <c r="J57" s="18"/>
      <c r="L57" s="2" t="s">
        <v>212</v>
      </c>
      <c r="O57" s="15"/>
      <c r="P57" s="2" t="s">
        <v>225</v>
      </c>
      <c r="Q57" s="15"/>
      <c r="R57" s="18"/>
      <c r="S57" s="15"/>
      <c r="T57" s="2" t="s">
        <v>190</v>
      </c>
      <c r="U57" s="15"/>
      <c r="V57" s="18"/>
      <c r="W57" s="15"/>
      <c r="AA57" s="15"/>
      <c r="AE57" s="15"/>
      <c r="AF57" s="53"/>
      <c r="AG57" s="15"/>
      <c r="AH57" s="15"/>
      <c r="AI57" s="21"/>
      <c r="AJ57" s="18"/>
      <c r="AK57" s="21"/>
      <c r="AL57" s="15"/>
      <c r="AM57" s="21"/>
      <c r="AN57" s="18"/>
      <c r="AO57" s="21"/>
      <c r="AP57" s="23"/>
      <c r="AR57" s="18"/>
      <c r="AT57" s="23"/>
      <c r="AV57" s="18"/>
      <c r="AW57" s="37"/>
    </row>
    <row r="58" spans="1:61" ht="15" customHeight="1" x14ac:dyDescent="0.25">
      <c r="A58" s="36"/>
      <c r="B58" s="73" t="s">
        <v>261</v>
      </c>
      <c r="C58" s="15"/>
      <c r="D58" s="26" t="s">
        <v>186</v>
      </c>
      <c r="E58" s="15"/>
      <c r="F58" s="18"/>
      <c r="H58" s="26" t="s">
        <v>213</v>
      </c>
      <c r="I58" s="15"/>
      <c r="J58" s="18"/>
      <c r="L58" s="26" t="s">
        <v>214</v>
      </c>
      <c r="O58" s="15"/>
      <c r="P58" s="26" t="s">
        <v>186</v>
      </c>
      <c r="Q58" s="15"/>
      <c r="R58" s="18"/>
      <c r="S58" s="15"/>
      <c r="T58" s="26" t="s">
        <v>186</v>
      </c>
      <c r="U58" s="15"/>
      <c r="V58" s="18"/>
      <c r="W58" s="15"/>
      <c r="AA58" s="15"/>
      <c r="AE58" s="15"/>
      <c r="AF58" s="53"/>
      <c r="AG58" s="15"/>
      <c r="AH58" s="16"/>
      <c r="AI58" s="21"/>
      <c r="AJ58" s="18"/>
      <c r="AK58" s="21"/>
      <c r="AL58" s="16"/>
      <c r="AM58" s="21"/>
      <c r="AN58" s="18"/>
      <c r="AO58" s="21"/>
      <c r="AP58" s="15"/>
      <c r="AR58" s="18"/>
      <c r="AT58" s="15"/>
      <c r="AV58" s="18"/>
      <c r="AW58" s="37"/>
    </row>
    <row r="59" spans="1:61" ht="15" customHeight="1" x14ac:dyDescent="0.25">
      <c r="A59" s="36"/>
      <c r="B59" s="73" t="s">
        <v>262</v>
      </c>
      <c r="C59" s="15"/>
      <c r="W59" s="15"/>
      <c r="AA59" s="15"/>
      <c r="AE59" s="15"/>
      <c r="AF59" s="53"/>
      <c r="AG59" s="15"/>
      <c r="AH59" s="23"/>
      <c r="AI59" s="21"/>
      <c r="AJ59" s="18"/>
      <c r="AK59" s="21"/>
      <c r="AL59" s="23"/>
      <c r="AM59" s="21"/>
      <c r="AN59" s="18"/>
      <c r="AO59" s="21"/>
      <c r="AP59" s="21"/>
      <c r="AR59" s="18"/>
      <c r="AT59" s="21"/>
      <c r="AV59" s="18"/>
      <c r="AW59" s="37"/>
    </row>
    <row r="60" spans="1:61" ht="15" customHeight="1" x14ac:dyDescent="0.25">
      <c r="A60" s="36"/>
      <c r="B60" s="112">
        <f>B12+B5</f>
        <v>0.71180555555555547</v>
      </c>
      <c r="C60" s="15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W60" s="15"/>
      <c r="X60" s="43"/>
      <c r="AA60" s="15"/>
      <c r="AB60" s="43"/>
      <c r="AE60" s="15"/>
      <c r="AF60" s="53"/>
      <c r="AG60" s="15"/>
      <c r="AH60" s="15"/>
      <c r="AI60" s="21"/>
      <c r="AJ60" s="18"/>
      <c r="AK60" s="21"/>
      <c r="AL60" s="15"/>
      <c r="AM60" s="21"/>
      <c r="AN60" s="18"/>
      <c r="AO60" s="21"/>
      <c r="AP60" s="21"/>
      <c r="AR60" s="18"/>
      <c r="AT60" s="21"/>
      <c r="AV60" s="18"/>
      <c r="AW60" s="37"/>
    </row>
    <row r="61" spans="1:61" ht="15" customHeight="1" x14ac:dyDescent="0.25">
      <c r="A61" s="36"/>
      <c r="B61" s="113"/>
      <c r="C61" s="15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X61" s="43"/>
      <c r="AB61" s="43"/>
      <c r="AF61" s="53"/>
      <c r="AK61" s="46"/>
      <c r="AO61" s="46"/>
      <c r="AW61" s="37"/>
    </row>
    <row r="62" spans="1:61" ht="15" customHeight="1" thickBot="1" x14ac:dyDescent="0.3">
      <c r="B62" s="114"/>
      <c r="AF62" s="53"/>
    </row>
    <row r="63" spans="1:61" ht="15" customHeight="1" x14ac:dyDescent="0.25"/>
    <row r="64" spans="1:61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</sheetData>
  <mergeCells count="6">
    <mergeCell ref="R1:AD1"/>
    <mergeCell ref="R2:AD2"/>
    <mergeCell ref="B50:B52"/>
    <mergeCell ref="B60:B62"/>
    <mergeCell ref="B12:B14"/>
    <mergeCell ref="B1:P2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41" orientation="landscape" horizontalDpi="4294967294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D7A2A-E37D-4589-8E59-DD73AC493542}">
  <sheetPr>
    <pageSetUpPr fitToPage="1"/>
  </sheetPr>
  <dimension ref="A1:BI178"/>
  <sheetViews>
    <sheetView tabSelected="1" view="pageBreakPreview" topLeftCell="G14" zoomScale="70" zoomScaleNormal="80" zoomScaleSheetLayoutView="70" workbookViewId="0">
      <selection activeCell="R41" sqref="R41"/>
    </sheetView>
  </sheetViews>
  <sheetFormatPr defaultRowHeight="18.75" x14ac:dyDescent="0.25"/>
  <cols>
    <col min="1" max="1" width="0.85546875" style="4" customWidth="1"/>
    <col min="2" max="2" width="18.7109375" style="3" customWidth="1"/>
    <col min="3" max="3" width="0.85546875" style="3" customWidth="1"/>
    <col min="4" max="4" width="35.7109375" style="3" customWidth="1"/>
    <col min="5" max="5" width="0.85546875" style="3" customWidth="1"/>
    <col min="6" max="6" width="6.85546875" style="8" bestFit="1" customWidth="1"/>
    <col min="7" max="7" width="0.85546875" style="3" customWidth="1"/>
    <col min="8" max="8" width="35.7109375" style="3" customWidth="1"/>
    <col min="9" max="9" width="0.85546875" style="3" customWidth="1"/>
    <col min="10" max="10" width="6.140625" style="8" bestFit="1" customWidth="1"/>
    <col min="11" max="11" width="0.85546875" style="3" customWidth="1"/>
    <col min="12" max="12" width="35.7109375" style="3" customWidth="1"/>
    <col min="13" max="13" width="0.85546875" style="3" customWidth="1"/>
    <col min="14" max="14" width="6.85546875" style="8" bestFit="1" customWidth="1"/>
    <col min="15" max="15" width="0.85546875" style="3" customWidth="1"/>
    <col min="16" max="16" width="33.7109375" style="3" bestFit="1" customWidth="1"/>
    <col min="17" max="17" width="0.85546875" style="3" customWidth="1"/>
    <col min="18" max="18" width="6.140625" style="8" bestFit="1" customWidth="1"/>
    <col min="19" max="19" width="0.85546875" style="3" customWidth="1"/>
    <col min="20" max="20" width="30.7109375" style="3" customWidth="1"/>
    <col min="21" max="21" width="0.85546875" style="3" customWidth="1"/>
    <col min="22" max="22" width="6.140625" style="8" bestFit="1" customWidth="1"/>
    <col min="23" max="23" width="0.85546875" style="3" customWidth="1"/>
    <col min="24" max="24" width="30.7109375" style="3" customWidth="1"/>
    <col min="25" max="25" width="0.85546875" style="3" customWidth="1"/>
    <col min="26" max="26" width="6.140625" style="8" bestFit="1" customWidth="1"/>
    <col min="27" max="27" width="0.85546875" style="3" customWidth="1"/>
    <col min="28" max="28" width="30.7109375" style="3" customWidth="1"/>
    <col min="29" max="29" width="0.85546875" style="3" customWidth="1"/>
    <col min="30" max="30" width="6.140625" style="8" bestFit="1" customWidth="1"/>
    <col min="31" max="31" width="0.85546875" style="3" customWidth="1"/>
    <col min="32" max="32" width="0.85546875" style="4" customWidth="1"/>
    <col min="33" max="33" width="0.85546875" style="3" customWidth="1"/>
    <col min="34" max="34" width="33.7109375" style="3" customWidth="1"/>
    <col min="35" max="35" width="0.85546875" style="4" customWidth="1"/>
    <col min="36" max="36" width="6.28515625" style="8" customWidth="1"/>
    <col min="37" max="37" width="0.85546875" style="4" customWidth="1"/>
    <col min="38" max="38" width="33.7109375" style="3" customWidth="1"/>
    <col min="39" max="39" width="0.85546875" style="4" customWidth="1"/>
    <col min="40" max="40" width="6.28515625" style="8" customWidth="1"/>
    <col min="41" max="41" width="0.85546875" style="4" customWidth="1"/>
    <col min="42" max="42" width="33.7109375" style="4" customWidth="1"/>
    <col min="43" max="43" width="0.85546875" style="4" customWidth="1"/>
    <col min="44" max="44" width="6.28515625" style="8" customWidth="1"/>
    <col min="45" max="45" width="0.85546875" style="4" customWidth="1"/>
    <col min="46" max="46" width="33.7109375" style="4" customWidth="1"/>
    <col min="47" max="47" width="0.85546875" style="4" customWidth="1"/>
    <col min="48" max="48" width="6.28515625" style="8" customWidth="1"/>
    <col min="49" max="49" width="0.85546875" style="4" customWidth="1"/>
    <col min="50" max="50" width="0.85546875" style="21" customWidth="1"/>
    <col min="51" max="51" width="10.85546875" style="4" customWidth="1"/>
    <col min="52" max="52" width="0.85546875" style="4" customWidth="1"/>
    <col min="53" max="16384" width="9.140625" style="4"/>
  </cols>
  <sheetData>
    <row r="1" spans="1:51" ht="31.5" customHeight="1" thickTop="1" x14ac:dyDescent="0.25">
      <c r="A1" s="33"/>
      <c r="B1" s="34" t="s">
        <v>410</v>
      </c>
      <c r="C1" s="34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Q1" s="42"/>
      <c r="R1" s="115" t="s">
        <v>181</v>
      </c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42"/>
      <c r="AF1" s="83"/>
      <c r="AG1" s="42"/>
      <c r="AH1" s="42"/>
      <c r="AI1" s="42"/>
      <c r="AJ1" s="42"/>
      <c r="AK1" s="42"/>
      <c r="AL1" s="42" t="s">
        <v>183</v>
      </c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35"/>
    </row>
    <row r="2" spans="1:51" ht="31.5" customHeight="1" x14ac:dyDescent="0.25">
      <c r="A2" s="36"/>
      <c r="B2" s="5" t="s">
        <v>423</v>
      </c>
      <c r="C2" s="5"/>
      <c r="D2" s="77">
        <f>B17/24</f>
        <v>0.18680555555555556</v>
      </c>
      <c r="E2" s="57"/>
      <c r="F2" s="57"/>
      <c r="G2" s="57"/>
      <c r="H2" s="76"/>
      <c r="I2" s="76"/>
      <c r="J2" s="76"/>
      <c r="K2" s="76"/>
      <c r="L2" s="76"/>
      <c r="M2" s="76"/>
      <c r="N2" s="76"/>
      <c r="O2" s="76"/>
      <c r="P2" s="76"/>
      <c r="Q2" s="57"/>
      <c r="R2" s="116" t="s">
        <v>8</v>
      </c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57"/>
      <c r="AF2" s="84"/>
      <c r="AG2" s="57"/>
      <c r="AH2" s="57"/>
      <c r="AI2" s="57"/>
      <c r="AJ2" s="57"/>
      <c r="AK2" s="57"/>
      <c r="AL2" s="29"/>
      <c r="AM2" s="29"/>
      <c r="AN2" s="29"/>
      <c r="AO2" s="29"/>
      <c r="AP2" s="29"/>
      <c r="AQ2" s="29"/>
      <c r="AR2" s="29"/>
      <c r="AS2" s="57"/>
      <c r="AT2" s="57"/>
      <c r="AU2" s="57"/>
      <c r="AV2" s="57"/>
      <c r="AW2" s="37"/>
    </row>
    <row r="3" spans="1:51" ht="21.75" customHeight="1" x14ac:dyDescent="0.25">
      <c r="A3" s="36"/>
      <c r="B3" s="60"/>
      <c r="C3" s="5"/>
      <c r="D3" s="105" t="s">
        <v>333</v>
      </c>
      <c r="E3" s="66"/>
      <c r="F3" s="67"/>
      <c r="G3" s="67"/>
      <c r="H3" s="105" t="s">
        <v>270</v>
      </c>
      <c r="I3" s="67"/>
      <c r="J3" s="67"/>
      <c r="K3" s="67"/>
      <c r="L3" s="105" t="s">
        <v>270</v>
      </c>
      <c r="M3" s="66"/>
      <c r="N3" s="66"/>
      <c r="O3" s="66"/>
      <c r="P3" s="105" t="s">
        <v>270</v>
      </c>
      <c r="Q3" s="29"/>
      <c r="R3" s="29"/>
      <c r="S3" s="29"/>
      <c r="T3" s="105" t="s">
        <v>270</v>
      </c>
      <c r="U3" s="29"/>
      <c r="V3" s="29"/>
      <c r="W3" s="29"/>
      <c r="X3" s="105" t="s">
        <v>269</v>
      </c>
      <c r="Y3" s="29"/>
      <c r="Z3" s="29"/>
      <c r="AA3" s="29"/>
      <c r="AB3" s="105" t="s">
        <v>269</v>
      </c>
      <c r="AC3" s="29"/>
      <c r="AD3" s="29"/>
      <c r="AE3" s="29"/>
      <c r="AF3" s="85"/>
      <c r="AG3" s="29"/>
      <c r="AH3" s="29"/>
      <c r="AI3" s="29"/>
      <c r="AJ3" s="29"/>
      <c r="AK3" s="29"/>
      <c r="AL3" s="105"/>
      <c r="AM3" s="29"/>
      <c r="AN3" s="29"/>
      <c r="AO3" s="29"/>
      <c r="AP3" s="29"/>
      <c r="AQ3" s="29"/>
      <c r="AR3" s="29"/>
      <c r="AT3" s="29"/>
      <c r="AU3" s="29"/>
      <c r="AV3" s="29"/>
      <c r="AW3" s="37"/>
    </row>
    <row r="4" spans="1:51" ht="21" customHeight="1" x14ac:dyDescent="0.25">
      <c r="A4" s="36"/>
      <c r="B4" s="77">
        <f>B16/24</f>
        <v>0.18680555555555556</v>
      </c>
      <c r="C4" s="6"/>
      <c r="D4" s="7">
        <f>D5/60</f>
        <v>4.2666666666666666</v>
      </c>
      <c r="E4" s="6"/>
      <c r="F4" s="8" t="s">
        <v>6</v>
      </c>
      <c r="G4" s="6"/>
      <c r="H4" s="7">
        <f>H5/60</f>
        <v>4.416666666666667</v>
      </c>
      <c r="I4" s="9"/>
      <c r="J4" s="8" t="s">
        <v>6</v>
      </c>
      <c r="K4" s="9"/>
      <c r="L4" s="7">
        <f>L5/60</f>
        <v>4.4833333333333334</v>
      </c>
      <c r="M4" s="10"/>
      <c r="N4" s="8" t="s">
        <v>6</v>
      </c>
      <c r="O4" s="10"/>
      <c r="P4" s="7">
        <f>P5/60</f>
        <v>4.416666666666667</v>
      </c>
      <c r="Q4" s="11"/>
      <c r="R4" s="8" t="s">
        <v>6</v>
      </c>
      <c r="S4" s="11"/>
      <c r="T4" s="7">
        <f>T5/60</f>
        <v>4.2166666666666668</v>
      </c>
      <c r="U4" s="11"/>
      <c r="V4" s="8" t="s">
        <v>6</v>
      </c>
      <c r="W4" s="11"/>
      <c r="X4" s="7">
        <f>X5/60</f>
        <v>4.2833333333333332</v>
      </c>
      <c r="Y4" s="11"/>
      <c r="Z4" s="8" t="s">
        <v>6</v>
      </c>
      <c r="AA4" s="11"/>
      <c r="AB4" s="7">
        <f>AB5/60</f>
        <v>3.7833333333333332</v>
      </c>
      <c r="AC4" s="11"/>
      <c r="AD4" s="8" t="s">
        <v>6</v>
      </c>
      <c r="AE4" s="11"/>
      <c r="AF4" s="53"/>
      <c r="AG4" s="11"/>
      <c r="AH4" s="7">
        <f>AH5/60</f>
        <v>0</v>
      </c>
      <c r="AJ4" s="8" t="s">
        <v>6</v>
      </c>
      <c r="AL4" s="7">
        <f>AL5/60</f>
        <v>0</v>
      </c>
      <c r="AN4" s="8" t="s">
        <v>6</v>
      </c>
      <c r="AP4" s="7">
        <f>AP5/60</f>
        <v>1.0666666666666667</v>
      </c>
      <c r="AR4" s="8" t="s">
        <v>6</v>
      </c>
      <c r="AT4" s="7">
        <f>AT5/60</f>
        <v>1.4166666666666667</v>
      </c>
      <c r="AV4" s="8" t="s">
        <v>6</v>
      </c>
      <c r="AW4" s="37"/>
    </row>
    <row r="5" spans="1:51" ht="15" customHeight="1" x14ac:dyDescent="0.25">
      <c r="A5" s="36"/>
      <c r="B5" s="61" t="s">
        <v>13</v>
      </c>
      <c r="C5" s="9"/>
      <c r="D5" s="11">
        <f>SUM(F13:F115)</f>
        <v>256</v>
      </c>
      <c r="E5" s="9"/>
      <c r="F5" s="8" t="s">
        <v>7</v>
      </c>
      <c r="G5" s="9"/>
      <c r="H5" s="11">
        <f>SUM(J15:J115)</f>
        <v>265</v>
      </c>
      <c r="I5" s="9"/>
      <c r="J5" s="8" t="s">
        <v>7</v>
      </c>
      <c r="K5" s="9"/>
      <c r="L5" s="11">
        <f>SUM(N15:N115)</f>
        <v>269</v>
      </c>
      <c r="M5" s="9"/>
      <c r="N5" s="8" t="s">
        <v>7</v>
      </c>
      <c r="O5" s="9"/>
      <c r="P5" s="11">
        <f>SUM(R15:R115)</f>
        <v>265</v>
      </c>
      <c r="R5" s="8" t="s">
        <v>7</v>
      </c>
      <c r="T5" s="11">
        <f>SUM(V15:V113)</f>
        <v>253</v>
      </c>
      <c r="V5" s="8" t="s">
        <v>7</v>
      </c>
      <c r="X5" s="11">
        <f>SUM(Z15:Z115)</f>
        <v>257</v>
      </c>
      <c r="Z5" s="8" t="s">
        <v>7</v>
      </c>
      <c r="AB5" s="11">
        <f>SUM(AD15:AD115)</f>
        <v>227</v>
      </c>
      <c r="AD5" s="8" t="s">
        <v>7</v>
      </c>
      <c r="AF5" s="53"/>
      <c r="AH5" s="11">
        <f>SUM(AJ15:AJ115)</f>
        <v>0</v>
      </c>
      <c r="AJ5" s="8" t="s">
        <v>7</v>
      </c>
      <c r="AL5" s="11">
        <f>SUM(AN15:AN115)</f>
        <v>0</v>
      </c>
      <c r="AN5" s="8" t="s">
        <v>7</v>
      </c>
      <c r="AP5" s="11">
        <f>SUM(AR15:AR115)</f>
        <v>64</v>
      </c>
      <c r="AR5" s="8" t="s">
        <v>7</v>
      </c>
      <c r="AT5" s="11">
        <f>SUM(AV15:AV115)</f>
        <v>85</v>
      </c>
      <c r="AV5" s="8" t="s">
        <v>7</v>
      </c>
      <c r="AW5" s="37"/>
    </row>
    <row r="6" spans="1:51" ht="3.95" customHeight="1" x14ac:dyDescent="0.25">
      <c r="A6" s="36"/>
      <c r="AF6" s="53"/>
      <c r="AW6" s="37"/>
    </row>
    <row r="7" spans="1:51" ht="12" hidden="1" customHeight="1" x14ac:dyDescent="0.25">
      <c r="A7" s="36"/>
      <c r="J7" s="8" t="s">
        <v>0</v>
      </c>
      <c r="AF7" s="53"/>
      <c r="AW7" s="37"/>
    </row>
    <row r="8" spans="1:51" ht="12" hidden="1" customHeight="1" x14ac:dyDescent="0.25">
      <c r="A8" s="36"/>
      <c r="J8" s="8" t="s">
        <v>1</v>
      </c>
      <c r="AF8" s="53"/>
      <c r="AW8" s="37"/>
    </row>
    <row r="9" spans="1:51" ht="12" hidden="1" customHeight="1" x14ac:dyDescent="0.25">
      <c r="A9" s="36"/>
      <c r="J9" s="8" t="s">
        <v>2</v>
      </c>
      <c r="AF9" s="53"/>
      <c r="AW9" s="37"/>
    </row>
    <row r="10" spans="1:51" ht="12" hidden="1" customHeight="1" x14ac:dyDescent="0.25">
      <c r="A10" s="36"/>
      <c r="AF10" s="53"/>
      <c r="AW10" s="37"/>
    </row>
    <row r="11" spans="1:51" s="3" customFormat="1" ht="21" customHeight="1" x14ac:dyDescent="0.25">
      <c r="A11" s="38"/>
      <c r="B11" s="111">
        <v>0.64583333333333337</v>
      </c>
      <c r="C11" s="12"/>
      <c r="D11" s="106" t="s">
        <v>3</v>
      </c>
      <c r="E11" s="12"/>
      <c r="F11" s="14" t="s">
        <v>9</v>
      </c>
      <c r="G11" s="12"/>
      <c r="H11" s="106" t="s">
        <v>4</v>
      </c>
      <c r="I11" s="12"/>
      <c r="J11" s="14" t="s">
        <v>9</v>
      </c>
      <c r="K11" s="12"/>
      <c r="L11" s="106" t="s">
        <v>12</v>
      </c>
      <c r="M11" s="12"/>
      <c r="N11" s="14" t="s">
        <v>9</v>
      </c>
      <c r="O11" s="12"/>
      <c r="P11" s="106" t="s">
        <v>11</v>
      </c>
      <c r="Q11" s="12"/>
      <c r="R11" s="14" t="s">
        <v>9</v>
      </c>
      <c r="S11" s="12"/>
      <c r="T11" s="106" t="s">
        <v>10</v>
      </c>
      <c r="U11" s="12"/>
      <c r="V11" s="14" t="s">
        <v>9</v>
      </c>
      <c r="W11" s="12"/>
      <c r="X11" s="106" t="s">
        <v>14</v>
      </c>
      <c r="Y11" s="12"/>
      <c r="Z11" s="14" t="s">
        <v>9</v>
      </c>
      <c r="AA11" s="12"/>
      <c r="AB11" s="106" t="s">
        <v>15</v>
      </c>
      <c r="AC11" s="12"/>
      <c r="AD11" s="14" t="s">
        <v>9</v>
      </c>
      <c r="AE11" s="12"/>
      <c r="AF11" s="54"/>
      <c r="AG11" s="12"/>
      <c r="AH11" s="106" t="s">
        <v>19</v>
      </c>
      <c r="AJ11" s="14" t="s">
        <v>9</v>
      </c>
      <c r="AL11" s="106" t="s">
        <v>20</v>
      </c>
      <c r="AN11" s="14" t="s">
        <v>9</v>
      </c>
      <c r="AP11" s="106" t="s">
        <v>21</v>
      </c>
      <c r="AR11" s="14" t="s">
        <v>9</v>
      </c>
      <c r="AT11" s="106" t="s">
        <v>65</v>
      </c>
      <c r="AV11" s="14" t="s">
        <v>9</v>
      </c>
      <c r="AW11" s="39"/>
      <c r="AX11" s="15"/>
    </row>
    <row r="12" spans="1:51" ht="3.95" customHeight="1" x14ac:dyDescent="0.25">
      <c r="A12" s="40"/>
      <c r="B12" s="111"/>
      <c r="C12" s="15"/>
      <c r="E12" s="15"/>
      <c r="G12" s="15"/>
      <c r="I12" s="15"/>
      <c r="K12" s="15"/>
      <c r="M12" s="15"/>
      <c r="O12" s="15"/>
      <c r="Q12" s="15"/>
      <c r="S12" s="15"/>
      <c r="U12" s="15"/>
      <c r="W12" s="15"/>
      <c r="Y12" s="15"/>
      <c r="AA12" s="15"/>
      <c r="AC12" s="15"/>
      <c r="AE12" s="15"/>
      <c r="AF12" s="53"/>
      <c r="AG12" s="15"/>
      <c r="AW12" s="37"/>
    </row>
    <row r="13" spans="1:51" ht="15" customHeight="1" x14ac:dyDescent="0.25">
      <c r="A13" s="41"/>
      <c r="B13" s="111"/>
      <c r="C13" s="16"/>
      <c r="D13" s="16" t="s">
        <v>5</v>
      </c>
      <c r="E13" s="16"/>
      <c r="F13" s="17"/>
      <c r="G13" s="16"/>
      <c r="H13" s="16" t="s">
        <v>5</v>
      </c>
      <c r="I13" s="16"/>
      <c r="J13" s="17"/>
      <c r="K13" s="16"/>
      <c r="L13" s="16" t="s">
        <v>5</v>
      </c>
      <c r="M13" s="16"/>
      <c r="N13" s="17"/>
      <c r="O13" s="16"/>
      <c r="P13" s="16" t="s">
        <v>5</v>
      </c>
      <c r="Q13" s="16"/>
      <c r="R13" s="17"/>
      <c r="S13" s="16"/>
      <c r="T13" s="16" t="s">
        <v>5</v>
      </c>
      <c r="U13" s="16"/>
      <c r="V13" s="17"/>
      <c r="W13" s="16"/>
      <c r="X13" s="16" t="s">
        <v>5</v>
      </c>
      <c r="Y13" s="16"/>
      <c r="Z13" s="17"/>
      <c r="AA13" s="16"/>
      <c r="AB13" s="16" t="s">
        <v>5</v>
      </c>
      <c r="AC13" s="16"/>
      <c r="AD13" s="17"/>
      <c r="AE13" s="16"/>
      <c r="AF13" s="54"/>
      <c r="AG13" s="16"/>
      <c r="AH13" s="16" t="s">
        <v>5</v>
      </c>
      <c r="AJ13" s="17"/>
      <c r="AK13" s="3"/>
      <c r="AL13" s="16" t="s">
        <v>5</v>
      </c>
      <c r="AN13" s="17"/>
      <c r="AO13" s="3"/>
      <c r="AP13" s="16" t="s">
        <v>5</v>
      </c>
      <c r="AQ13" s="3"/>
      <c r="AR13" s="17"/>
      <c r="AS13" s="3"/>
      <c r="AT13" s="16" t="s">
        <v>5</v>
      </c>
      <c r="AU13" s="3"/>
      <c r="AV13" s="17"/>
      <c r="AW13" s="39"/>
    </row>
    <row r="14" spans="1:51" ht="6" customHeight="1" x14ac:dyDescent="0.25">
      <c r="A14" s="36"/>
      <c r="B14" s="15"/>
      <c r="C14" s="15"/>
      <c r="D14" s="15"/>
      <c r="E14" s="15"/>
      <c r="F14" s="18"/>
      <c r="G14" s="15"/>
      <c r="H14" s="15"/>
      <c r="I14" s="15"/>
      <c r="J14" s="18"/>
      <c r="K14" s="15"/>
      <c r="L14" s="15"/>
      <c r="M14" s="15"/>
      <c r="N14" s="18"/>
      <c r="O14" s="15"/>
      <c r="P14" s="15"/>
      <c r="Q14" s="15"/>
      <c r="R14" s="18"/>
      <c r="S14" s="15"/>
      <c r="U14" s="15"/>
      <c r="V14" s="18"/>
      <c r="W14" s="15"/>
      <c r="X14" s="15"/>
      <c r="Y14" s="15"/>
      <c r="Z14" s="18"/>
      <c r="AA14" s="15"/>
      <c r="AB14" s="15"/>
      <c r="AC14" s="15"/>
      <c r="AD14" s="18"/>
      <c r="AE14" s="15"/>
      <c r="AF14" s="53"/>
      <c r="AG14" s="15"/>
      <c r="AH14" s="15"/>
      <c r="AJ14" s="18"/>
      <c r="AL14" s="15"/>
      <c r="AN14" s="18"/>
      <c r="AR14" s="18"/>
      <c r="AV14" s="18"/>
      <c r="AW14" s="37"/>
    </row>
    <row r="15" spans="1:51" ht="15" customHeight="1" x14ac:dyDescent="0.25">
      <c r="A15" s="36"/>
      <c r="B15" s="19"/>
      <c r="C15" s="15"/>
      <c r="D15" s="28"/>
      <c r="E15" s="15"/>
      <c r="F15" s="18"/>
      <c r="G15" s="15"/>
      <c r="H15" s="28"/>
      <c r="I15" s="15"/>
      <c r="J15" s="18"/>
      <c r="AF15" s="53"/>
      <c r="AH15" s="15"/>
      <c r="AI15" s="21"/>
      <c r="AJ15" s="18"/>
      <c r="AK15" s="21"/>
      <c r="AL15" s="15"/>
      <c r="AM15" s="21"/>
      <c r="AN15" s="18"/>
      <c r="AO15" s="21"/>
      <c r="AP15" s="28"/>
      <c r="AQ15" s="15"/>
      <c r="AR15" s="18"/>
      <c r="AS15" s="21"/>
      <c r="AT15" s="28"/>
      <c r="AU15" s="15"/>
      <c r="AV15" s="18"/>
      <c r="AW15" s="37"/>
      <c r="AX15" s="15"/>
      <c r="AY15" s="21"/>
    </row>
    <row r="16" spans="1:51" ht="15" customHeight="1" x14ac:dyDescent="0.25">
      <c r="A16" s="36"/>
      <c r="B16" s="20">
        <f>MAX(D4,H4,L4,P4,T4,X4,AB4,AH4,AL4,AP4,AT4)</f>
        <v>4.4833333333333334</v>
      </c>
      <c r="C16" s="15"/>
      <c r="D16" s="65" t="s">
        <v>275</v>
      </c>
      <c r="E16" s="70"/>
      <c r="F16" s="18">
        <v>18</v>
      </c>
      <c r="G16" s="15"/>
      <c r="H16" s="65" t="s">
        <v>275</v>
      </c>
      <c r="I16" s="70"/>
      <c r="J16" s="18">
        <v>13</v>
      </c>
      <c r="L16" s="65" t="s">
        <v>275</v>
      </c>
      <c r="M16" s="70"/>
      <c r="N16" s="18">
        <v>13</v>
      </c>
      <c r="P16" s="65" t="s">
        <v>275</v>
      </c>
      <c r="Q16" s="70"/>
      <c r="R16" s="18">
        <v>18</v>
      </c>
      <c r="T16" s="65" t="s">
        <v>275</v>
      </c>
      <c r="U16" s="70"/>
      <c r="V16" s="18">
        <v>20</v>
      </c>
      <c r="X16" s="65" t="s">
        <v>275</v>
      </c>
      <c r="Y16" s="70"/>
      <c r="Z16" s="18">
        <v>18</v>
      </c>
      <c r="AB16" s="65" t="s">
        <v>275</v>
      </c>
      <c r="AC16" s="70"/>
      <c r="AD16" s="18">
        <v>13</v>
      </c>
      <c r="AF16" s="53"/>
      <c r="AH16" s="15"/>
      <c r="AI16" s="21"/>
      <c r="AJ16" s="18"/>
      <c r="AK16" s="21"/>
      <c r="AL16" s="15"/>
      <c r="AM16" s="21"/>
      <c r="AN16" s="18"/>
      <c r="AO16" s="21"/>
      <c r="AP16" s="64" t="s">
        <v>224</v>
      </c>
      <c r="AQ16" s="15"/>
      <c r="AR16" s="18">
        <v>36</v>
      </c>
      <c r="AS16" s="21"/>
      <c r="AT16" s="64" t="s">
        <v>224</v>
      </c>
      <c r="AU16" s="15"/>
      <c r="AV16" s="18">
        <v>33</v>
      </c>
      <c r="AW16" s="37"/>
      <c r="AX16" s="15"/>
      <c r="AY16" s="18"/>
    </row>
    <row r="17" spans="1:58" ht="15" customHeight="1" x14ac:dyDescent="0.25">
      <c r="A17" s="36"/>
      <c r="B17" s="20">
        <f>MAX(D4,H4,L4,P4,T4,X4,AB4)</f>
        <v>4.4833333333333334</v>
      </c>
      <c r="C17" s="15"/>
      <c r="D17" s="2" t="s">
        <v>285</v>
      </c>
      <c r="E17" s="15"/>
      <c r="F17" s="18"/>
      <c r="G17" s="15"/>
      <c r="H17" s="2" t="s">
        <v>284</v>
      </c>
      <c r="I17" s="15"/>
      <c r="J17" s="18"/>
      <c r="L17" s="2" t="s">
        <v>283</v>
      </c>
      <c r="M17" s="15"/>
      <c r="N17" s="18"/>
      <c r="P17" s="2" t="s">
        <v>281</v>
      </c>
      <c r="Q17" s="15"/>
      <c r="R17" s="18"/>
      <c r="T17" s="2" t="s">
        <v>279</v>
      </c>
      <c r="U17" s="15"/>
      <c r="V17" s="18"/>
      <c r="X17" s="2" t="s">
        <v>277</v>
      </c>
      <c r="Y17" s="15"/>
      <c r="Z17" s="18"/>
      <c r="AB17" s="2" t="s">
        <v>286</v>
      </c>
      <c r="AC17" s="15"/>
      <c r="AD17" s="18"/>
      <c r="AF17" s="53"/>
      <c r="AH17" s="15"/>
      <c r="AI17" s="21"/>
      <c r="AJ17" s="18"/>
      <c r="AK17" s="21"/>
      <c r="AL17" s="15"/>
      <c r="AM17" s="21"/>
      <c r="AN17" s="18"/>
      <c r="AO17" s="21"/>
      <c r="AP17" s="2" t="s">
        <v>222</v>
      </c>
      <c r="AQ17" s="15"/>
      <c r="AS17" s="21"/>
      <c r="AT17" s="2" t="s">
        <v>221</v>
      </c>
      <c r="AU17" s="15"/>
      <c r="AW17" s="37"/>
      <c r="AX17" s="15"/>
      <c r="AY17" s="21"/>
    </row>
    <row r="18" spans="1:58" ht="15" customHeight="1" x14ac:dyDescent="0.25">
      <c r="A18" s="36"/>
      <c r="B18" s="19"/>
      <c r="C18" s="15"/>
      <c r="D18" s="26" t="s">
        <v>280</v>
      </c>
      <c r="E18" s="15"/>
      <c r="F18" s="18"/>
      <c r="G18" s="15"/>
      <c r="H18" s="26" t="s">
        <v>276</v>
      </c>
      <c r="I18" s="15"/>
      <c r="J18" s="18"/>
      <c r="L18" s="26" t="s">
        <v>282</v>
      </c>
      <c r="M18" s="15"/>
      <c r="N18" s="18"/>
      <c r="P18" s="26" t="s">
        <v>280</v>
      </c>
      <c r="Q18" s="15"/>
      <c r="R18" s="18"/>
      <c r="T18" s="26" t="s">
        <v>278</v>
      </c>
      <c r="U18" s="15"/>
      <c r="V18" s="18"/>
      <c r="X18" s="26" t="s">
        <v>276</v>
      </c>
      <c r="Y18" s="15"/>
      <c r="Z18" s="18"/>
      <c r="AB18" s="26" t="s">
        <v>276</v>
      </c>
      <c r="AC18" s="15"/>
      <c r="AD18" s="18"/>
      <c r="AF18" s="53"/>
      <c r="AH18" s="15"/>
      <c r="AI18" s="21"/>
      <c r="AJ18" s="18"/>
      <c r="AK18" s="21"/>
      <c r="AL18" s="15"/>
      <c r="AM18" s="21"/>
      <c r="AN18" s="18"/>
      <c r="AO18" s="21"/>
      <c r="AP18" s="26" t="s">
        <v>241</v>
      </c>
      <c r="AQ18" s="15"/>
      <c r="AR18" s="18"/>
      <c r="AS18" s="21"/>
      <c r="AT18" s="26" t="s">
        <v>241</v>
      </c>
      <c r="AU18" s="15"/>
      <c r="AV18" s="18"/>
      <c r="AW18" s="37"/>
      <c r="AX18" s="15"/>
      <c r="AY18" s="18"/>
    </row>
    <row r="19" spans="1:58" ht="15" customHeight="1" x14ac:dyDescent="0.25">
      <c r="A19" s="36"/>
      <c r="B19" s="22"/>
      <c r="D19" s="15"/>
      <c r="E19" s="15"/>
      <c r="F19" s="18"/>
      <c r="G19" s="15"/>
      <c r="H19" s="15"/>
      <c r="I19" s="15"/>
      <c r="J19" s="18"/>
      <c r="AE19" s="15"/>
      <c r="AF19" s="53"/>
      <c r="AG19" s="15"/>
      <c r="AH19" s="15"/>
      <c r="AI19" s="21"/>
      <c r="AJ19" s="18"/>
      <c r="AK19" s="21"/>
      <c r="AL19" s="15"/>
      <c r="AM19" s="21"/>
      <c r="AN19" s="18"/>
      <c r="AO19" s="21"/>
      <c r="AP19" s="21"/>
      <c r="AQ19" s="21"/>
      <c r="AR19" s="18"/>
      <c r="AS19" s="21"/>
      <c r="AT19" s="21"/>
      <c r="AU19" s="21"/>
      <c r="AV19" s="18"/>
      <c r="AW19" s="37"/>
      <c r="AX19" s="15"/>
      <c r="AY19" s="21"/>
    </row>
    <row r="20" spans="1:58" ht="15" customHeight="1" x14ac:dyDescent="0.25">
      <c r="A20" s="36"/>
      <c r="B20" s="22"/>
      <c r="D20" s="28"/>
      <c r="E20" s="15"/>
      <c r="F20" s="18"/>
      <c r="G20" s="15"/>
      <c r="H20" s="28"/>
      <c r="I20" s="15"/>
      <c r="J20" s="18"/>
      <c r="AE20" s="15"/>
      <c r="AF20" s="53"/>
      <c r="AG20" s="15"/>
      <c r="AH20" s="28"/>
      <c r="AI20" s="15"/>
      <c r="AJ20" s="18"/>
      <c r="AK20" s="15"/>
      <c r="AL20" s="28"/>
      <c r="AM20" s="15"/>
      <c r="AN20" s="18"/>
      <c r="AO20" s="15"/>
      <c r="AP20" s="21"/>
      <c r="AQ20" s="21"/>
      <c r="AR20" s="18"/>
      <c r="AS20" s="21"/>
      <c r="AT20" s="21"/>
      <c r="AU20" s="21"/>
      <c r="AV20" s="18"/>
      <c r="AW20" s="37"/>
      <c r="AX20" s="15"/>
      <c r="AY20" s="18"/>
    </row>
    <row r="21" spans="1:58" ht="15" customHeight="1" x14ac:dyDescent="0.25">
      <c r="A21" s="36"/>
      <c r="B21" s="22"/>
      <c r="D21" s="65" t="s">
        <v>275</v>
      </c>
      <c r="E21" s="70"/>
      <c r="F21" s="18">
        <v>13</v>
      </c>
      <c r="G21" s="15"/>
      <c r="H21" s="65" t="s">
        <v>275</v>
      </c>
      <c r="I21" s="70"/>
      <c r="J21" s="18">
        <v>18</v>
      </c>
      <c r="L21" s="65" t="s">
        <v>275</v>
      </c>
      <c r="M21" s="70"/>
      <c r="N21" s="18">
        <v>13</v>
      </c>
      <c r="P21" s="65" t="s">
        <v>275</v>
      </c>
      <c r="Q21" s="70"/>
      <c r="R21" s="18">
        <v>13</v>
      </c>
      <c r="T21" s="62" t="s">
        <v>274</v>
      </c>
      <c r="U21" s="70"/>
      <c r="V21" s="18">
        <v>13</v>
      </c>
      <c r="X21" s="62" t="s">
        <v>274</v>
      </c>
      <c r="Y21" s="70"/>
      <c r="Z21" s="18">
        <v>28</v>
      </c>
      <c r="AB21" s="62" t="s">
        <v>274</v>
      </c>
      <c r="AC21" s="70"/>
      <c r="AD21" s="18">
        <v>23</v>
      </c>
      <c r="AE21" s="15"/>
      <c r="AF21" s="53"/>
      <c r="AG21" s="15"/>
      <c r="AK21" s="15"/>
      <c r="AL21" s="27"/>
      <c r="AM21" s="15"/>
      <c r="AN21" s="18"/>
      <c r="AO21" s="15"/>
      <c r="AP21" s="64" t="s">
        <v>224</v>
      </c>
      <c r="AQ21" s="15"/>
      <c r="AR21" s="18">
        <v>28</v>
      </c>
      <c r="AS21" s="15"/>
      <c r="AT21" s="64" t="s">
        <v>224</v>
      </c>
      <c r="AU21" s="15"/>
      <c r="AV21" s="18">
        <v>52</v>
      </c>
      <c r="AW21" s="37"/>
      <c r="AX21" s="15"/>
      <c r="AY21" s="21"/>
    </row>
    <row r="22" spans="1:58" ht="15" customHeight="1" x14ac:dyDescent="0.25">
      <c r="A22" s="36"/>
      <c r="B22" s="22"/>
      <c r="D22" s="2" t="s">
        <v>287</v>
      </c>
      <c r="E22" s="15"/>
      <c r="F22" s="18"/>
      <c r="G22" s="15"/>
      <c r="H22" s="2" t="s">
        <v>288</v>
      </c>
      <c r="I22" s="15"/>
      <c r="J22" s="18"/>
      <c r="L22" s="2" t="s">
        <v>291</v>
      </c>
      <c r="M22" s="15"/>
      <c r="N22" s="18"/>
      <c r="P22" s="2" t="s">
        <v>292</v>
      </c>
      <c r="Q22" s="15"/>
      <c r="R22" s="18"/>
      <c r="T22" s="2" t="s">
        <v>299</v>
      </c>
      <c r="U22" s="15"/>
      <c r="V22" s="18"/>
      <c r="X22" s="2" t="s">
        <v>294</v>
      </c>
      <c r="Y22" s="15"/>
      <c r="Z22" s="18"/>
      <c r="AB22" s="2" t="s">
        <v>296</v>
      </c>
      <c r="AC22" s="15"/>
      <c r="AD22" s="18"/>
      <c r="AE22" s="15"/>
      <c r="AF22" s="53"/>
      <c r="AG22" s="15"/>
      <c r="AK22" s="15"/>
      <c r="AL22" s="47"/>
      <c r="AM22" s="15"/>
      <c r="AN22" s="18"/>
      <c r="AO22" s="15"/>
      <c r="AP22" s="2" t="s">
        <v>223</v>
      </c>
      <c r="AQ22" s="15"/>
      <c r="AS22" s="15"/>
      <c r="AT22" s="2" t="s">
        <v>427</v>
      </c>
      <c r="AU22" s="15"/>
      <c r="AW22" s="37"/>
      <c r="AY22" s="21"/>
    </row>
    <row r="23" spans="1:58" ht="15" customHeight="1" x14ac:dyDescent="0.25">
      <c r="A23" s="36"/>
      <c r="B23" s="22"/>
      <c r="D23" s="26" t="s">
        <v>280</v>
      </c>
      <c r="E23" s="15"/>
      <c r="F23" s="18"/>
      <c r="H23" s="26" t="s">
        <v>289</v>
      </c>
      <c r="I23" s="15"/>
      <c r="J23" s="18"/>
      <c r="L23" s="26" t="s">
        <v>290</v>
      </c>
      <c r="M23" s="15"/>
      <c r="N23" s="18"/>
      <c r="P23" s="26" t="s">
        <v>293</v>
      </c>
      <c r="Q23" s="15"/>
      <c r="R23" s="18"/>
      <c r="T23" s="26" t="s">
        <v>298</v>
      </c>
      <c r="U23" s="15"/>
      <c r="V23" s="18"/>
      <c r="X23" s="26" t="s">
        <v>295</v>
      </c>
      <c r="Y23" s="15"/>
      <c r="Z23" s="18"/>
      <c r="AB23" s="26" t="s">
        <v>297</v>
      </c>
      <c r="AC23" s="15"/>
      <c r="AD23" s="18"/>
      <c r="AE23" s="15"/>
      <c r="AF23" s="53"/>
      <c r="AG23" s="15"/>
      <c r="AK23" s="21"/>
      <c r="AL23" s="15"/>
      <c r="AM23" s="21"/>
      <c r="AN23" s="18"/>
      <c r="AO23" s="15"/>
      <c r="AP23" s="26" t="s">
        <v>241</v>
      </c>
      <c r="AQ23" s="26"/>
      <c r="AR23" s="18"/>
      <c r="AS23" s="15"/>
      <c r="AT23" s="26" t="s">
        <v>241</v>
      </c>
      <c r="AU23" s="15"/>
      <c r="AV23" s="18"/>
      <c r="AW23" s="37"/>
      <c r="AX23" s="15"/>
      <c r="AY23" s="21"/>
    </row>
    <row r="24" spans="1:58" ht="15" customHeight="1" x14ac:dyDescent="0.25">
      <c r="A24" s="36"/>
      <c r="B24" s="22"/>
      <c r="AE24" s="15"/>
      <c r="AF24" s="53"/>
      <c r="AG24" s="15"/>
      <c r="AH24" s="15"/>
      <c r="AI24" s="21"/>
      <c r="AJ24" s="18"/>
      <c r="AK24" s="21"/>
      <c r="AL24" s="15"/>
      <c r="AM24" s="21"/>
      <c r="AN24" s="18"/>
      <c r="AO24" s="15"/>
      <c r="AP24" s="27"/>
      <c r="AQ24" s="21"/>
      <c r="AR24" s="18"/>
      <c r="AS24" s="21"/>
      <c r="AT24" s="27"/>
      <c r="AU24" s="21"/>
      <c r="AV24" s="18"/>
      <c r="AW24" s="37"/>
      <c r="AX24" s="15"/>
      <c r="AY24" s="18"/>
      <c r="BD24" s="44"/>
      <c r="BE24" s="44"/>
      <c r="BF24" s="44"/>
    </row>
    <row r="25" spans="1:58" ht="15" customHeight="1" x14ac:dyDescent="0.25">
      <c r="A25" s="36"/>
      <c r="B25" s="22"/>
      <c r="AE25" s="15"/>
      <c r="AF25" s="53"/>
      <c r="AG25" s="15"/>
      <c r="AH25" s="28"/>
      <c r="AI25" s="15"/>
      <c r="AJ25" s="18"/>
      <c r="AK25" s="15"/>
      <c r="AL25" s="28"/>
      <c r="AM25" s="15"/>
      <c r="AN25" s="18"/>
      <c r="AO25" s="15"/>
      <c r="AP25" s="21"/>
      <c r="AQ25" s="21"/>
      <c r="AR25" s="18"/>
      <c r="AS25" s="21"/>
      <c r="AT25" s="28"/>
      <c r="AU25" s="15"/>
      <c r="AV25" s="18"/>
      <c r="AW25" s="37"/>
      <c r="AX25" s="15"/>
      <c r="AY25" s="21"/>
      <c r="BD25" s="44"/>
      <c r="BE25" s="44"/>
      <c r="BF25" s="44"/>
    </row>
    <row r="26" spans="1:58" ht="15" customHeight="1" x14ac:dyDescent="0.25">
      <c r="A26" s="36"/>
      <c r="B26" s="22"/>
      <c r="D26" s="62" t="s">
        <v>274</v>
      </c>
      <c r="E26" s="70"/>
      <c r="F26" s="18">
        <v>18</v>
      </c>
      <c r="H26" s="62" t="s">
        <v>274</v>
      </c>
      <c r="I26" s="70"/>
      <c r="J26" s="18">
        <v>28</v>
      </c>
      <c r="L26" s="62" t="s">
        <v>274</v>
      </c>
      <c r="M26" s="70"/>
      <c r="N26" s="18">
        <v>33</v>
      </c>
      <c r="P26" s="62" t="s">
        <v>274</v>
      </c>
      <c r="Q26" s="70"/>
      <c r="R26" s="18">
        <v>18</v>
      </c>
      <c r="T26" s="62" t="s">
        <v>274</v>
      </c>
      <c r="U26" s="70"/>
      <c r="V26" s="18">
        <v>18</v>
      </c>
      <c r="X26" s="62" t="s">
        <v>274</v>
      </c>
      <c r="Y26" s="70"/>
      <c r="Z26" s="18">
        <v>18</v>
      </c>
      <c r="AB26" s="62" t="s">
        <v>274</v>
      </c>
      <c r="AC26" s="70"/>
      <c r="AD26" s="18">
        <v>18</v>
      </c>
      <c r="AE26" s="15"/>
      <c r="AF26" s="53"/>
      <c r="AG26" s="15"/>
      <c r="AH26" s="27"/>
      <c r="AI26" s="15"/>
      <c r="AJ26" s="18"/>
      <c r="AK26" s="15"/>
      <c r="AL26" s="27"/>
      <c r="AM26" s="15"/>
      <c r="AN26" s="18"/>
      <c r="AO26" s="15"/>
      <c r="AP26" s="121" t="s">
        <v>411</v>
      </c>
      <c r="AQ26" s="121"/>
      <c r="AR26" s="121"/>
      <c r="AS26" s="121"/>
      <c r="AT26" s="121"/>
      <c r="AU26" s="121"/>
      <c r="AV26" s="121"/>
      <c r="AW26" s="37"/>
      <c r="AY26" s="21"/>
      <c r="BD26" s="44"/>
      <c r="BE26" s="44"/>
      <c r="BF26" s="44"/>
    </row>
    <row r="27" spans="1:58" ht="15" customHeight="1" x14ac:dyDescent="0.25">
      <c r="A27" s="36"/>
      <c r="B27" s="22"/>
      <c r="D27" s="2" t="s">
        <v>309</v>
      </c>
      <c r="E27" s="15"/>
      <c r="F27" s="18"/>
      <c r="H27" s="2" t="s">
        <v>301</v>
      </c>
      <c r="I27" s="15"/>
      <c r="J27" s="18"/>
      <c r="L27" s="2" t="s">
        <v>300</v>
      </c>
      <c r="M27" s="15"/>
      <c r="N27" s="18"/>
      <c r="P27" s="2" t="s">
        <v>302</v>
      </c>
      <c r="Q27" s="15"/>
      <c r="R27" s="18"/>
      <c r="T27" s="2" t="s">
        <v>307</v>
      </c>
      <c r="U27" s="15"/>
      <c r="V27" s="18"/>
      <c r="X27" s="2" t="s">
        <v>305</v>
      </c>
      <c r="Y27" s="15"/>
      <c r="Z27" s="18"/>
      <c r="AB27" s="2" t="s">
        <v>303</v>
      </c>
      <c r="AC27" s="15"/>
      <c r="AD27" s="18"/>
      <c r="AE27" s="15"/>
      <c r="AF27" s="53"/>
      <c r="AG27" s="15"/>
      <c r="AH27" s="47"/>
      <c r="AI27" s="15"/>
      <c r="AJ27" s="18"/>
      <c r="AK27" s="15"/>
      <c r="AL27" s="47"/>
      <c r="AM27" s="15"/>
      <c r="AN27" s="18"/>
      <c r="AO27" s="15"/>
      <c r="AP27" s="121"/>
      <c r="AQ27" s="121"/>
      <c r="AR27" s="121"/>
      <c r="AS27" s="121"/>
      <c r="AT27" s="121"/>
      <c r="AU27" s="121"/>
      <c r="AV27" s="121"/>
      <c r="AW27" s="37"/>
      <c r="AX27" s="15"/>
      <c r="AY27" s="21"/>
      <c r="BD27" s="44"/>
      <c r="BE27" s="44"/>
      <c r="BF27" s="44"/>
    </row>
    <row r="28" spans="1:58" ht="15" customHeight="1" x14ac:dyDescent="0.25">
      <c r="A28" s="36"/>
      <c r="B28" s="22"/>
      <c r="D28" s="26" t="s">
        <v>310</v>
      </c>
      <c r="E28" s="15"/>
      <c r="F28" s="18"/>
      <c r="H28" s="26" t="s">
        <v>297</v>
      </c>
      <c r="I28" s="15"/>
      <c r="J28" s="18"/>
      <c r="L28" s="26" t="s">
        <v>295</v>
      </c>
      <c r="M28" s="15"/>
      <c r="N28" s="18"/>
      <c r="P28" s="26" t="s">
        <v>298</v>
      </c>
      <c r="Q28" s="15"/>
      <c r="R28" s="18"/>
      <c r="T28" s="26" t="s">
        <v>308</v>
      </c>
      <c r="U28" s="15"/>
      <c r="V28" s="18"/>
      <c r="X28" s="26" t="s">
        <v>306</v>
      </c>
      <c r="Y28" s="15"/>
      <c r="Z28" s="18"/>
      <c r="AB28" s="26" t="s">
        <v>304</v>
      </c>
      <c r="AC28" s="15"/>
      <c r="AD28" s="18"/>
      <c r="AE28" s="15"/>
      <c r="AF28" s="53"/>
      <c r="AG28" s="15"/>
      <c r="AH28" s="15"/>
      <c r="AI28" s="21"/>
      <c r="AJ28" s="18"/>
      <c r="AK28" s="21"/>
      <c r="AL28" s="15"/>
      <c r="AM28" s="21"/>
      <c r="AN28" s="18"/>
      <c r="AO28" s="21"/>
      <c r="AP28" s="21"/>
      <c r="AQ28" s="21"/>
      <c r="AR28" s="18"/>
      <c r="AS28" s="21"/>
      <c r="AT28" s="21"/>
      <c r="AU28" s="21"/>
      <c r="AV28" s="18"/>
      <c r="AW28" s="37"/>
      <c r="AX28" s="15"/>
      <c r="AY28" s="18"/>
      <c r="BD28" s="44"/>
      <c r="BE28" s="44"/>
      <c r="BF28" s="44"/>
    </row>
    <row r="29" spans="1:58" ht="15" customHeight="1" x14ac:dyDescent="0.25">
      <c r="A29" s="36"/>
      <c r="B29" s="22"/>
      <c r="AE29" s="15"/>
      <c r="AF29" s="53"/>
      <c r="AG29" s="15"/>
      <c r="AH29" s="15"/>
      <c r="AI29" s="21"/>
      <c r="AJ29" s="18"/>
      <c r="AK29" s="21"/>
      <c r="AL29" s="15"/>
      <c r="AM29" s="21"/>
      <c r="AN29" s="18"/>
      <c r="AO29" s="21"/>
      <c r="AP29" s="21"/>
      <c r="AQ29" s="21"/>
      <c r="AR29" s="18"/>
      <c r="AS29" s="21"/>
      <c r="AT29" s="21"/>
      <c r="AU29" s="21"/>
      <c r="AV29" s="18"/>
      <c r="AW29" s="37"/>
      <c r="BD29" s="44"/>
      <c r="BE29" s="44"/>
      <c r="BF29" s="44"/>
    </row>
    <row r="30" spans="1:58" ht="15" customHeight="1" x14ac:dyDescent="0.25">
      <c r="A30" s="36"/>
      <c r="B30" s="19"/>
      <c r="C30" s="15"/>
      <c r="AE30" s="15"/>
      <c r="AF30" s="53"/>
      <c r="AG30" s="4"/>
      <c r="AH30" s="28"/>
      <c r="AI30" s="15"/>
      <c r="AJ30" s="18"/>
      <c r="AK30" s="21"/>
      <c r="AL30" s="15"/>
      <c r="AM30" s="21"/>
      <c r="AN30" s="18"/>
      <c r="AO30" s="21"/>
      <c r="AP30" s="21"/>
      <c r="AQ30" s="21"/>
      <c r="AR30" s="18"/>
      <c r="AS30" s="21"/>
      <c r="AT30" s="21"/>
      <c r="AU30" s="21"/>
      <c r="AV30" s="18"/>
      <c r="AW30" s="37"/>
      <c r="AY30" s="21"/>
      <c r="BD30" s="44"/>
      <c r="BE30" s="44"/>
      <c r="BF30" s="44"/>
    </row>
    <row r="31" spans="1:58" ht="15" customHeight="1" x14ac:dyDescent="0.25">
      <c r="A31" s="36"/>
      <c r="B31" s="19"/>
      <c r="C31" s="15"/>
      <c r="D31" s="64" t="s">
        <v>312</v>
      </c>
      <c r="E31" s="70"/>
      <c r="F31" s="18">
        <v>18</v>
      </c>
      <c r="H31" s="64" t="s">
        <v>312</v>
      </c>
      <c r="I31" s="70"/>
      <c r="J31" s="18">
        <v>23</v>
      </c>
      <c r="L31" s="64" t="s">
        <v>312</v>
      </c>
      <c r="M31" s="70"/>
      <c r="N31" s="18">
        <v>18</v>
      </c>
      <c r="P31" s="62" t="s">
        <v>274</v>
      </c>
      <c r="Q31" s="70"/>
      <c r="R31" s="18">
        <v>25</v>
      </c>
      <c r="T31" s="64" t="s">
        <v>312</v>
      </c>
      <c r="U31" s="70"/>
      <c r="V31" s="18">
        <v>23</v>
      </c>
      <c r="X31" s="64" t="s">
        <v>312</v>
      </c>
      <c r="Y31" s="70"/>
      <c r="Z31" s="18">
        <v>23</v>
      </c>
      <c r="AB31" s="64" t="s">
        <v>312</v>
      </c>
      <c r="AC31" s="70"/>
      <c r="AD31" s="18">
        <v>18</v>
      </c>
      <c r="AE31" s="15"/>
      <c r="AF31" s="53"/>
      <c r="AG31" s="4"/>
      <c r="AH31" s="79"/>
      <c r="AI31" s="15"/>
      <c r="AJ31" s="80"/>
      <c r="AK31" s="21"/>
      <c r="AL31" s="15"/>
      <c r="AM31" s="21"/>
      <c r="AN31" s="18"/>
      <c r="AO31" s="21"/>
      <c r="AP31" s="1"/>
      <c r="AQ31" s="15"/>
      <c r="AR31" s="18"/>
      <c r="AS31" s="21"/>
      <c r="AT31" s="1"/>
      <c r="AU31" s="15"/>
      <c r="AV31" s="18"/>
      <c r="AW31" s="37"/>
      <c r="AY31" s="18"/>
      <c r="BD31" s="44"/>
      <c r="BE31" s="44"/>
      <c r="BF31" s="44"/>
    </row>
    <row r="32" spans="1:58" ht="15" customHeight="1" x14ac:dyDescent="0.25">
      <c r="A32" s="36"/>
      <c r="B32" s="19"/>
      <c r="C32" s="15"/>
      <c r="D32" s="2" t="s">
        <v>314</v>
      </c>
      <c r="E32" s="15"/>
      <c r="F32" s="18"/>
      <c r="H32" s="2" t="s">
        <v>320</v>
      </c>
      <c r="I32" s="15"/>
      <c r="J32" s="18"/>
      <c r="L32" s="2" t="s">
        <v>318</v>
      </c>
      <c r="M32" s="15"/>
      <c r="N32" s="18"/>
      <c r="P32" s="2" t="s">
        <v>311</v>
      </c>
      <c r="Q32" s="15"/>
      <c r="R32" s="18"/>
      <c r="T32" s="2" t="s">
        <v>428</v>
      </c>
      <c r="U32" s="15"/>
      <c r="V32" s="18"/>
      <c r="X32" s="2" t="s">
        <v>315</v>
      </c>
      <c r="Y32" s="15"/>
      <c r="Z32" s="18"/>
      <c r="AB32" s="2" t="s">
        <v>321</v>
      </c>
      <c r="AC32" s="15"/>
      <c r="AD32" s="18"/>
      <c r="AE32" s="15"/>
      <c r="AF32" s="53"/>
      <c r="AG32" s="4"/>
      <c r="AH32" s="47"/>
      <c r="AI32" s="15"/>
      <c r="AJ32" s="18"/>
      <c r="AK32" s="21"/>
      <c r="AL32" s="15"/>
      <c r="AM32" s="21"/>
      <c r="AN32" s="18"/>
      <c r="AO32" s="21"/>
      <c r="AP32" s="27"/>
      <c r="AQ32" s="15"/>
      <c r="AR32" s="18"/>
      <c r="AS32" s="21"/>
      <c r="AT32" s="27"/>
      <c r="AU32" s="15"/>
      <c r="AV32" s="18"/>
      <c r="AW32" s="37"/>
      <c r="AY32" s="21"/>
      <c r="BD32" s="44"/>
      <c r="BE32" s="44"/>
      <c r="BF32" s="44"/>
    </row>
    <row r="33" spans="1:61" ht="15" customHeight="1" x14ac:dyDescent="0.25">
      <c r="A33" s="36"/>
      <c r="B33" s="19"/>
      <c r="C33" s="15"/>
      <c r="D33" s="26" t="s">
        <v>313</v>
      </c>
      <c r="E33" s="15"/>
      <c r="F33" s="18"/>
      <c r="H33" s="26" t="s">
        <v>317</v>
      </c>
      <c r="I33" s="15"/>
      <c r="J33" s="18"/>
      <c r="L33" s="26" t="s">
        <v>313</v>
      </c>
      <c r="M33" s="15"/>
      <c r="N33" s="18"/>
      <c r="P33" s="26" t="s">
        <v>306</v>
      </c>
      <c r="Q33" s="15"/>
      <c r="R33" s="18"/>
      <c r="T33" s="26" t="s">
        <v>317</v>
      </c>
      <c r="U33" s="15"/>
      <c r="V33" s="18"/>
      <c r="X33" s="26" t="s">
        <v>316</v>
      </c>
      <c r="Y33" s="15"/>
      <c r="Z33" s="18"/>
      <c r="AB33" s="26" t="s">
        <v>322</v>
      </c>
      <c r="AC33" s="15"/>
      <c r="AD33" s="18"/>
      <c r="AE33" s="15"/>
      <c r="AF33" s="53"/>
      <c r="AG33" s="15"/>
      <c r="AH33" s="122" t="s">
        <v>272</v>
      </c>
      <c r="AI33" s="123"/>
      <c r="AJ33" s="123"/>
      <c r="AK33" s="123"/>
      <c r="AL33" s="123"/>
      <c r="AM33" s="82"/>
      <c r="AN33" s="82"/>
      <c r="AO33" s="15"/>
      <c r="AP33" s="47"/>
      <c r="AQ33" s="15"/>
      <c r="AR33" s="18"/>
      <c r="AS33" s="21"/>
      <c r="AT33" s="47"/>
      <c r="AU33" s="15"/>
      <c r="AV33" s="18"/>
      <c r="AW33" s="37"/>
      <c r="BA33" s="44"/>
      <c r="BB33" s="44"/>
      <c r="BC33" s="44"/>
      <c r="BD33" s="44"/>
      <c r="BE33" s="44"/>
      <c r="BF33" s="44"/>
    </row>
    <row r="34" spans="1:61" ht="15" customHeight="1" x14ac:dyDescent="0.25">
      <c r="A34" s="36"/>
      <c r="B34" s="19"/>
      <c r="C34" s="15"/>
      <c r="AE34" s="15"/>
      <c r="AF34" s="53"/>
      <c r="AG34" s="15"/>
      <c r="AH34" s="124" t="s">
        <v>319</v>
      </c>
      <c r="AI34" s="124"/>
      <c r="AJ34" s="124"/>
      <c r="AK34" s="124"/>
      <c r="AL34" s="124"/>
      <c r="AM34" s="21"/>
      <c r="AN34" s="14" t="s">
        <v>9</v>
      </c>
      <c r="AO34" s="15"/>
      <c r="AP34" s="21"/>
      <c r="AQ34" s="21"/>
      <c r="AR34" s="18"/>
      <c r="AS34" s="21"/>
      <c r="AT34" s="21"/>
      <c r="AU34" s="21"/>
      <c r="AV34" s="18"/>
      <c r="AW34" s="37"/>
      <c r="BA34" s="44"/>
      <c r="BB34" s="44"/>
      <c r="BC34" s="44"/>
      <c r="BD34" s="44"/>
      <c r="BE34" s="44"/>
      <c r="BF34" s="44"/>
    </row>
    <row r="35" spans="1:61" ht="15" customHeight="1" x14ac:dyDescent="0.25">
      <c r="A35" s="36"/>
      <c r="C35" s="15"/>
      <c r="AE35" s="15"/>
      <c r="AF35" s="53"/>
      <c r="AG35" s="15"/>
      <c r="AH35" s="28"/>
      <c r="AI35" s="15"/>
      <c r="AJ35" s="18"/>
      <c r="AK35" s="81"/>
      <c r="AL35" s="15"/>
      <c r="AM35" s="21"/>
      <c r="AN35" s="18"/>
      <c r="AO35" s="15"/>
      <c r="AP35" s="21"/>
      <c r="AQ35" s="21"/>
      <c r="AR35" s="18"/>
      <c r="AS35" s="21"/>
      <c r="AT35" s="21"/>
      <c r="AU35" s="21"/>
      <c r="AV35" s="18"/>
      <c r="AW35" s="37"/>
    </row>
    <row r="36" spans="1:61" ht="15" customHeight="1" x14ac:dyDescent="0.25">
      <c r="A36" s="36"/>
      <c r="B36" s="19"/>
      <c r="C36" s="15"/>
      <c r="D36" s="64" t="s">
        <v>312</v>
      </c>
      <c r="E36" s="70"/>
      <c r="F36" s="18">
        <v>28</v>
      </c>
      <c r="H36" s="64" t="s">
        <v>312</v>
      </c>
      <c r="I36" s="70"/>
      <c r="J36" s="18">
        <v>18</v>
      </c>
      <c r="L36" s="64" t="s">
        <v>312</v>
      </c>
      <c r="M36" s="70"/>
      <c r="N36" s="18">
        <v>18</v>
      </c>
      <c r="P36" s="64" t="s">
        <v>312</v>
      </c>
      <c r="Q36" s="70"/>
      <c r="R36" s="18">
        <v>18</v>
      </c>
      <c r="T36" s="62" t="s">
        <v>274</v>
      </c>
      <c r="U36" s="101"/>
      <c r="V36" s="18">
        <v>18</v>
      </c>
      <c r="X36" s="62" t="s">
        <v>274</v>
      </c>
      <c r="Y36" s="101"/>
      <c r="Z36" s="18">
        <v>18</v>
      </c>
      <c r="AB36" s="62" t="s">
        <v>274</v>
      </c>
      <c r="AC36" s="101"/>
      <c r="AD36" s="18">
        <v>18</v>
      </c>
      <c r="AE36" s="15"/>
      <c r="AF36" s="53"/>
      <c r="AO36" s="15"/>
      <c r="AP36" s="1"/>
      <c r="AQ36" s="15"/>
      <c r="AR36" s="18"/>
      <c r="AS36" s="21"/>
      <c r="AT36" s="1"/>
      <c r="AU36" s="15"/>
      <c r="AV36" s="18"/>
      <c r="AW36" s="37"/>
    </row>
    <row r="37" spans="1:61" ht="15" customHeight="1" x14ac:dyDescent="0.25">
      <c r="A37" s="36"/>
      <c r="B37" s="19"/>
      <c r="C37" s="15"/>
      <c r="D37" s="2" t="s">
        <v>323</v>
      </c>
      <c r="E37" s="15"/>
      <c r="F37" s="18"/>
      <c r="H37" s="2" t="s">
        <v>327</v>
      </c>
      <c r="I37" s="15"/>
      <c r="J37" s="18"/>
      <c r="L37" s="2" t="s">
        <v>327</v>
      </c>
      <c r="M37" s="15"/>
      <c r="N37" s="18"/>
      <c r="P37" s="2" t="s">
        <v>326</v>
      </c>
      <c r="Q37" s="15"/>
      <c r="R37" s="18"/>
      <c r="T37" s="2" t="s">
        <v>383</v>
      </c>
      <c r="U37" s="102"/>
      <c r="V37" s="18"/>
      <c r="X37" s="2" t="s">
        <v>421</v>
      </c>
      <c r="Y37" s="102"/>
      <c r="Z37" s="18"/>
      <c r="AB37" s="2" t="s">
        <v>384</v>
      </c>
      <c r="AC37" s="102"/>
      <c r="AD37" s="18"/>
      <c r="AE37" s="15"/>
      <c r="AF37" s="53"/>
      <c r="AG37" s="15"/>
      <c r="AO37" s="15"/>
      <c r="AP37" s="27"/>
      <c r="AQ37" s="15"/>
      <c r="AR37" s="18"/>
      <c r="AS37" s="21"/>
      <c r="AT37" s="27"/>
      <c r="AU37" s="15"/>
      <c r="AV37" s="18"/>
      <c r="AW37" s="37"/>
    </row>
    <row r="38" spans="1:61" ht="15" customHeight="1" x14ac:dyDescent="0.25">
      <c r="A38" s="36"/>
      <c r="B38" s="19"/>
      <c r="C38" s="15"/>
      <c r="D38" s="26" t="s">
        <v>324</v>
      </c>
      <c r="E38" s="15"/>
      <c r="F38" s="18"/>
      <c r="H38" s="26" t="s">
        <v>325</v>
      </c>
      <c r="I38" s="15"/>
      <c r="J38" s="18"/>
      <c r="L38" s="26" t="s">
        <v>325</v>
      </c>
      <c r="M38" s="15"/>
      <c r="N38" s="18"/>
      <c r="P38" s="26" t="s">
        <v>324</v>
      </c>
      <c r="Q38" s="15"/>
      <c r="R38" s="18"/>
      <c r="T38" s="26" t="s">
        <v>420</v>
      </c>
      <c r="U38" s="102"/>
      <c r="V38" s="18"/>
      <c r="X38" s="26" t="s">
        <v>420</v>
      </c>
      <c r="Y38" s="102"/>
      <c r="Z38" s="18"/>
      <c r="AB38" s="26" t="s">
        <v>420</v>
      </c>
      <c r="AC38" s="102"/>
      <c r="AD38" s="18"/>
      <c r="AE38" s="15"/>
      <c r="AF38" s="53"/>
      <c r="AG38" s="15"/>
      <c r="AO38" s="21"/>
      <c r="AP38" s="47"/>
      <c r="AQ38" s="15"/>
      <c r="AR38" s="18"/>
      <c r="AS38" s="21"/>
      <c r="AT38" s="47"/>
      <c r="AU38" s="15"/>
      <c r="AV38" s="18"/>
      <c r="AW38" s="37"/>
      <c r="BA38" s="18"/>
      <c r="BB38" s="21"/>
      <c r="BC38" s="21"/>
      <c r="BE38" s="18"/>
      <c r="BG38" s="21"/>
      <c r="BI38" s="18"/>
    </row>
    <row r="39" spans="1:61" ht="15" customHeight="1" x14ac:dyDescent="0.25">
      <c r="A39" s="36"/>
      <c r="B39" s="19"/>
      <c r="C39" s="15"/>
      <c r="D39" s="47"/>
      <c r="E39" s="15"/>
      <c r="F39" s="18"/>
      <c r="H39" s="47"/>
      <c r="I39" s="15"/>
      <c r="J39" s="18"/>
      <c r="L39" s="47"/>
      <c r="M39" s="15"/>
      <c r="N39" s="18"/>
      <c r="P39" s="47"/>
      <c r="Q39" s="15"/>
      <c r="R39" s="18"/>
      <c r="AE39" s="15"/>
      <c r="AF39" s="53"/>
      <c r="AG39" s="15"/>
      <c r="AI39" s="3"/>
      <c r="AK39" s="3"/>
      <c r="AM39" s="3"/>
      <c r="AO39" s="21"/>
      <c r="AP39" s="47"/>
      <c r="AQ39" s="15"/>
      <c r="AR39" s="18"/>
      <c r="AS39" s="21"/>
      <c r="AT39" s="47"/>
      <c r="AU39" s="15"/>
      <c r="AV39" s="18"/>
      <c r="AW39" s="37"/>
      <c r="BA39" s="18"/>
      <c r="BB39" s="21"/>
      <c r="BC39" s="21"/>
      <c r="BE39" s="18"/>
      <c r="BG39" s="21"/>
      <c r="BI39" s="18"/>
    </row>
    <row r="40" spans="1:61" ht="15" customHeight="1" x14ac:dyDescent="0.25">
      <c r="A40" s="36"/>
      <c r="B40" s="19"/>
      <c r="C40" s="15"/>
      <c r="D40" s="47"/>
      <c r="E40" s="15"/>
      <c r="F40" s="18"/>
      <c r="H40" s="47"/>
      <c r="I40" s="15"/>
      <c r="J40" s="18"/>
      <c r="L40" s="47"/>
      <c r="M40" s="15"/>
      <c r="N40" s="18"/>
      <c r="P40" s="47"/>
      <c r="Q40" s="15"/>
      <c r="R40" s="18"/>
      <c r="AE40" s="15"/>
      <c r="AF40" s="53"/>
      <c r="AG40" s="15"/>
      <c r="AI40" s="3"/>
      <c r="AK40" s="3"/>
      <c r="AM40" s="3"/>
      <c r="AO40" s="21"/>
      <c r="AP40" s="47"/>
      <c r="AQ40" s="15"/>
      <c r="AR40" s="18"/>
      <c r="AS40" s="21"/>
      <c r="AT40" s="47"/>
      <c r="AU40" s="15"/>
      <c r="AV40" s="18"/>
      <c r="AW40" s="37"/>
      <c r="BA40" s="18"/>
      <c r="BB40" s="21"/>
      <c r="BC40" s="21"/>
      <c r="BE40" s="18"/>
      <c r="BG40" s="21"/>
      <c r="BI40" s="18"/>
    </row>
    <row r="41" spans="1:61" ht="15" customHeight="1" x14ac:dyDescent="0.25">
      <c r="A41" s="36"/>
      <c r="B41" s="19"/>
      <c r="C41" s="15"/>
      <c r="D41" s="64" t="s">
        <v>312</v>
      </c>
      <c r="E41" s="70"/>
      <c r="F41" s="18">
        <v>18</v>
      </c>
      <c r="H41" s="62" t="s">
        <v>274</v>
      </c>
      <c r="I41" s="88"/>
      <c r="J41" s="18">
        <v>18</v>
      </c>
      <c r="L41" s="62" t="s">
        <v>274</v>
      </c>
      <c r="M41" s="88"/>
      <c r="N41" s="18">
        <v>25</v>
      </c>
      <c r="P41" s="62" t="s">
        <v>274</v>
      </c>
      <c r="Q41" s="70"/>
      <c r="R41" s="18">
        <v>18</v>
      </c>
      <c r="X41" s="64" t="s">
        <v>312</v>
      </c>
      <c r="Y41" s="70"/>
      <c r="Z41" s="18">
        <v>18</v>
      </c>
      <c r="AB41" s="62" t="s">
        <v>274</v>
      </c>
      <c r="AC41" s="101"/>
      <c r="AD41" s="18">
        <v>18</v>
      </c>
      <c r="AE41" s="15"/>
      <c r="AF41" s="53"/>
      <c r="AG41" s="15"/>
      <c r="AK41" s="3"/>
      <c r="AO41" s="21"/>
      <c r="AP41" s="47"/>
      <c r="AQ41" s="15"/>
      <c r="AR41" s="18"/>
      <c r="AS41" s="21"/>
      <c r="AT41" s="47"/>
      <c r="AU41" s="15"/>
      <c r="AV41" s="18"/>
      <c r="AW41" s="37"/>
      <c r="BA41" s="18"/>
      <c r="BB41" s="21"/>
      <c r="BC41" s="21"/>
      <c r="BE41" s="18"/>
      <c r="BG41" s="21"/>
      <c r="BI41" s="18"/>
    </row>
    <row r="42" spans="1:61" ht="15" customHeight="1" x14ac:dyDescent="0.25">
      <c r="A42" s="36"/>
      <c r="B42" s="19"/>
      <c r="C42" s="15"/>
      <c r="D42" s="2" t="s">
        <v>422</v>
      </c>
      <c r="E42" s="15"/>
      <c r="F42" s="18"/>
      <c r="H42" s="2" t="s">
        <v>358</v>
      </c>
      <c r="I42" s="89"/>
      <c r="J42" s="18"/>
      <c r="L42" s="2" t="s">
        <v>357</v>
      </c>
      <c r="M42" s="89"/>
      <c r="N42" s="18"/>
      <c r="P42" s="2" t="s">
        <v>413</v>
      </c>
      <c r="Q42" s="15"/>
      <c r="R42" s="18"/>
      <c r="X42" s="2" t="s">
        <v>328</v>
      </c>
      <c r="Y42" s="15"/>
      <c r="Z42" s="18"/>
      <c r="AB42" s="2" t="s">
        <v>385</v>
      </c>
      <c r="AC42" s="102"/>
      <c r="AD42" s="18"/>
      <c r="AE42" s="15"/>
      <c r="AF42" s="53"/>
      <c r="AG42" s="15"/>
      <c r="AK42" s="3"/>
      <c r="AO42" s="21"/>
      <c r="AP42" s="47"/>
      <c r="AQ42" s="15"/>
      <c r="AR42" s="18"/>
      <c r="AS42" s="21"/>
      <c r="AT42" s="47"/>
      <c r="AU42" s="15"/>
      <c r="AV42" s="18"/>
      <c r="AW42" s="37"/>
      <c r="BA42" s="18"/>
      <c r="BB42" s="21"/>
      <c r="BC42" s="21"/>
      <c r="BE42" s="18"/>
      <c r="BG42" s="21"/>
      <c r="BI42" s="18"/>
    </row>
    <row r="43" spans="1:61" ht="15" customHeight="1" x14ac:dyDescent="0.25">
      <c r="A43" s="36"/>
      <c r="B43" s="19"/>
      <c r="C43" s="15"/>
      <c r="D43" s="26" t="s">
        <v>325</v>
      </c>
      <c r="E43" s="15"/>
      <c r="F43" s="18"/>
      <c r="H43" s="26" t="s">
        <v>297</v>
      </c>
      <c r="I43" s="89"/>
      <c r="J43" s="18"/>
      <c r="L43" s="26" t="s">
        <v>297</v>
      </c>
      <c r="M43" s="89"/>
      <c r="N43" s="18"/>
      <c r="P43" s="26" t="s">
        <v>414</v>
      </c>
      <c r="Q43" s="15"/>
      <c r="R43" s="18"/>
      <c r="X43" s="26" t="s">
        <v>324</v>
      </c>
      <c r="Y43" s="15"/>
      <c r="Z43" s="18"/>
      <c r="AB43" s="26" t="s">
        <v>420</v>
      </c>
      <c r="AC43" s="102"/>
      <c r="AD43" s="18"/>
      <c r="AE43" s="15"/>
      <c r="AF43" s="53"/>
      <c r="AG43" s="15"/>
      <c r="AK43" s="3"/>
      <c r="AO43" s="21"/>
      <c r="AP43" s="47"/>
      <c r="AQ43" s="15"/>
      <c r="AR43" s="18"/>
      <c r="AS43" s="21"/>
      <c r="AT43" s="47"/>
      <c r="AU43" s="15"/>
      <c r="AV43" s="18"/>
      <c r="AW43" s="37"/>
      <c r="BA43" s="18"/>
      <c r="BB43" s="21"/>
      <c r="BC43" s="21"/>
      <c r="BE43" s="18"/>
      <c r="BG43" s="21"/>
      <c r="BI43" s="18"/>
    </row>
    <row r="44" spans="1:61" ht="15" customHeight="1" x14ac:dyDescent="0.25">
      <c r="A44" s="36"/>
      <c r="B44" s="19"/>
      <c r="C44" s="15"/>
      <c r="T44" s="47"/>
      <c r="U44" s="15"/>
      <c r="V44" s="18"/>
      <c r="AE44" s="15"/>
      <c r="AF44" s="53"/>
      <c r="AG44" s="15"/>
      <c r="AH44" s="15"/>
      <c r="AI44" s="21"/>
      <c r="AJ44" s="18"/>
      <c r="AK44" s="21"/>
      <c r="AL44" s="15"/>
      <c r="AM44" s="21"/>
      <c r="AN44" s="18"/>
      <c r="AO44" s="21"/>
      <c r="AP44" s="47"/>
      <c r="AQ44" s="15"/>
      <c r="AR44" s="18"/>
      <c r="AS44" s="21"/>
      <c r="AT44" s="47"/>
      <c r="AU44" s="15"/>
      <c r="AV44" s="18"/>
      <c r="AW44" s="37"/>
      <c r="BA44" s="18"/>
      <c r="BB44" s="21"/>
      <c r="BC44" s="21"/>
      <c r="BE44" s="18"/>
      <c r="BG44" s="21"/>
      <c r="BI44" s="18"/>
    </row>
    <row r="45" spans="1:61" ht="15" customHeight="1" x14ac:dyDescent="0.25">
      <c r="A45" s="36"/>
      <c r="C45" s="15"/>
      <c r="T45" s="47"/>
      <c r="U45" s="15"/>
      <c r="V45" s="18"/>
      <c r="AE45" s="15"/>
      <c r="AF45" s="53"/>
      <c r="AG45" s="15"/>
      <c r="AH45" s="15"/>
      <c r="AI45" s="21"/>
      <c r="AJ45" s="18"/>
      <c r="AK45" s="21"/>
      <c r="AL45" s="15"/>
      <c r="AM45" s="21"/>
      <c r="AN45" s="18"/>
      <c r="AO45" s="21"/>
      <c r="AP45" s="47"/>
      <c r="AQ45" s="15"/>
      <c r="AR45" s="18"/>
      <c r="AS45" s="21"/>
      <c r="AT45" s="47"/>
      <c r="AU45" s="15"/>
      <c r="AV45" s="18"/>
      <c r="AW45" s="37"/>
      <c r="BA45" s="18"/>
      <c r="BB45" s="21"/>
      <c r="BC45" s="21"/>
      <c r="BE45" s="18"/>
      <c r="BG45" s="21"/>
      <c r="BI45" s="18"/>
    </row>
    <row r="46" spans="1:61" ht="15" customHeight="1" x14ac:dyDescent="0.25">
      <c r="A46" s="36"/>
      <c r="C46" s="15"/>
      <c r="D46" s="63" t="s">
        <v>275</v>
      </c>
      <c r="E46" s="70"/>
      <c r="F46" s="18">
        <v>18</v>
      </c>
      <c r="H46" s="64" t="s">
        <v>312</v>
      </c>
      <c r="I46" s="92"/>
      <c r="J46" s="18">
        <v>18</v>
      </c>
      <c r="L46" s="62" t="s">
        <v>274</v>
      </c>
      <c r="M46" s="88"/>
      <c r="N46" s="18">
        <v>18</v>
      </c>
      <c r="P46" s="64" t="s">
        <v>312</v>
      </c>
      <c r="Q46" s="92"/>
      <c r="R46" s="18">
        <v>13</v>
      </c>
      <c r="T46" s="62" t="s">
        <v>274</v>
      </c>
      <c r="U46" s="88"/>
      <c r="V46" s="18">
        <v>25</v>
      </c>
      <c r="X46" s="64" t="s">
        <v>312</v>
      </c>
      <c r="Y46" s="108"/>
      <c r="Z46" s="18">
        <v>18</v>
      </c>
      <c r="AB46" s="64" t="s">
        <v>312</v>
      </c>
      <c r="AC46" s="108"/>
      <c r="AD46" s="18">
        <v>18</v>
      </c>
      <c r="AE46" s="15"/>
      <c r="AF46" s="53"/>
      <c r="AG46" s="15"/>
      <c r="AH46" s="15"/>
      <c r="AI46" s="21"/>
      <c r="AJ46" s="18"/>
      <c r="AK46" s="21"/>
      <c r="AL46" s="15"/>
      <c r="AM46" s="21"/>
      <c r="AN46" s="18"/>
      <c r="AO46" s="21"/>
      <c r="AP46" s="47"/>
      <c r="AQ46" s="15"/>
      <c r="AR46" s="18"/>
      <c r="AS46" s="21"/>
      <c r="AT46" s="47"/>
      <c r="AU46" s="15"/>
      <c r="AV46" s="18"/>
      <c r="AW46" s="37"/>
      <c r="BA46" s="18"/>
      <c r="BB46" s="21"/>
      <c r="BC46" s="21"/>
      <c r="BE46" s="18"/>
      <c r="BG46" s="21"/>
      <c r="BI46" s="18"/>
    </row>
    <row r="47" spans="1:61" ht="15" customHeight="1" x14ac:dyDescent="0.25">
      <c r="A47" s="36"/>
      <c r="C47" s="15"/>
      <c r="D47" s="2" t="s">
        <v>352</v>
      </c>
      <c r="E47" s="15"/>
      <c r="F47" s="18"/>
      <c r="H47" s="2" t="s">
        <v>330</v>
      </c>
      <c r="I47" s="93"/>
      <c r="J47" s="18"/>
      <c r="L47" s="2" t="s">
        <v>360</v>
      </c>
      <c r="M47" s="89"/>
      <c r="N47" s="18"/>
      <c r="P47" s="2" t="s">
        <v>331</v>
      </c>
      <c r="Q47" s="93"/>
      <c r="R47" s="18"/>
      <c r="T47" s="2" t="s">
        <v>359</v>
      </c>
      <c r="U47" s="89"/>
      <c r="V47" s="18"/>
      <c r="X47" s="2" t="s">
        <v>334</v>
      </c>
      <c r="Y47" s="109"/>
      <c r="Z47" s="18"/>
      <c r="AB47" s="2" t="s">
        <v>335</v>
      </c>
      <c r="AC47" s="109"/>
      <c r="AD47" s="18"/>
      <c r="AE47" s="15"/>
      <c r="AF47" s="53"/>
      <c r="AG47" s="15"/>
      <c r="AH47" s="15"/>
      <c r="AI47" s="21"/>
      <c r="AJ47" s="18"/>
      <c r="AK47" s="21"/>
      <c r="AL47" s="15"/>
      <c r="AM47" s="21"/>
      <c r="AN47" s="18"/>
      <c r="AO47" s="21"/>
      <c r="AP47" s="47"/>
      <c r="AQ47" s="15"/>
      <c r="AR47" s="18"/>
      <c r="AS47" s="21"/>
      <c r="AT47" s="47"/>
      <c r="AU47" s="15"/>
      <c r="AV47" s="18"/>
      <c r="AW47" s="37"/>
      <c r="BA47" s="18"/>
      <c r="BB47" s="21"/>
      <c r="BC47" s="21"/>
      <c r="BE47" s="18"/>
      <c r="BG47" s="21"/>
      <c r="BI47" s="18"/>
    </row>
    <row r="48" spans="1:61" ht="15" customHeight="1" x14ac:dyDescent="0.25">
      <c r="A48" s="36"/>
      <c r="C48" s="15"/>
      <c r="D48" s="26" t="s">
        <v>276</v>
      </c>
      <c r="E48" s="15"/>
      <c r="F48" s="18"/>
      <c r="H48" s="26" t="s">
        <v>317</v>
      </c>
      <c r="I48" s="93"/>
      <c r="J48" s="18"/>
      <c r="L48" s="26" t="s">
        <v>297</v>
      </c>
      <c r="M48" s="89"/>
      <c r="N48" s="18"/>
      <c r="P48" s="26" t="s">
        <v>317</v>
      </c>
      <c r="Q48" s="93"/>
      <c r="R48" s="18"/>
      <c r="T48" s="26" t="s">
        <v>297</v>
      </c>
      <c r="U48" s="89"/>
      <c r="V48" s="18"/>
      <c r="X48" s="26" t="s">
        <v>316</v>
      </c>
      <c r="Y48" s="109"/>
      <c r="Z48" s="18"/>
      <c r="AB48" s="26" t="s">
        <v>316</v>
      </c>
      <c r="AC48" s="109"/>
      <c r="AD48" s="18"/>
      <c r="AE48" s="15"/>
      <c r="AF48" s="53"/>
      <c r="AG48" s="15"/>
      <c r="AH48" s="15"/>
      <c r="AI48" s="21"/>
      <c r="AJ48" s="18"/>
      <c r="AK48" s="21"/>
      <c r="AL48" s="15"/>
      <c r="AM48" s="21"/>
      <c r="AN48" s="18"/>
      <c r="AO48" s="21"/>
      <c r="AP48" s="47"/>
      <c r="AQ48" s="15"/>
      <c r="AR48" s="18"/>
      <c r="AS48" s="21"/>
      <c r="AT48" s="47"/>
      <c r="AU48" s="15"/>
      <c r="AV48" s="18"/>
      <c r="AW48" s="37"/>
      <c r="BA48" s="18"/>
      <c r="BB48" s="21"/>
      <c r="BC48" s="21"/>
      <c r="BE48" s="18"/>
      <c r="BG48" s="21"/>
      <c r="BI48" s="18"/>
    </row>
    <row r="49" spans="1:61" ht="15" customHeight="1" x14ac:dyDescent="0.25">
      <c r="A49" s="36"/>
      <c r="C49" s="15"/>
      <c r="AE49" s="15"/>
      <c r="AF49" s="53"/>
      <c r="AG49" s="15"/>
      <c r="AK49" s="21"/>
      <c r="AL49" s="15"/>
      <c r="AM49" s="21"/>
      <c r="AN49" s="18"/>
      <c r="AO49" s="21"/>
      <c r="AW49" s="37"/>
      <c r="BA49" s="8"/>
      <c r="BB49" s="21"/>
      <c r="BC49" s="52"/>
      <c r="BE49" s="8"/>
      <c r="BG49" s="32"/>
      <c r="BI49" s="8"/>
    </row>
    <row r="50" spans="1:61" ht="15" customHeight="1" x14ac:dyDescent="0.25">
      <c r="A50" s="36"/>
      <c r="C50" s="15"/>
      <c r="AE50" s="15"/>
      <c r="AF50" s="53"/>
      <c r="AG50" s="15"/>
      <c r="AO50" s="21"/>
      <c r="AS50" s="3"/>
      <c r="AW50" s="37"/>
    </row>
    <row r="51" spans="1:61" ht="15" customHeight="1" x14ac:dyDescent="0.25">
      <c r="A51" s="36"/>
      <c r="C51" s="15"/>
      <c r="D51" s="64" t="s">
        <v>312</v>
      </c>
      <c r="E51" s="92"/>
      <c r="F51" s="18">
        <v>13</v>
      </c>
      <c r="H51" s="62" t="s">
        <v>274</v>
      </c>
      <c r="I51" s="97"/>
      <c r="J51" s="18">
        <v>25</v>
      </c>
      <c r="L51" s="62" t="s">
        <v>274</v>
      </c>
      <c r="M51" s="97"/>
      <c r="N51" s="18">
        <v>25</v>
      </c>
      <c r="P51" s="62" t="s">
        <v>274</v>
      </c>
      <c r="Q51" s="97"/>
      <c r="R51" s="18">
        <v>25</v>
      </c>
      <c r="T51" s="62" t="s">
        <v>274</v>
      </c>
      <c r="U51" s="97"/>
      <c r="V51" s="18">
        <v>25</v>
      </c>
      <c r="X51" s="64" t="s">
        <v>312</v>
      </c>
      <c r="Y51" s="70"/>
      <c r="Z51" s="18">
        <v>13</v>
      </c>
      <c r="AB51" s="64" t="s">
        <v>312</v>
      </c>
      <c r="AC51" s="108"/>
      <c r="AD51" s="18">
        <v>13</v>
      </c>
      <c r="AE51" s="15"/>
      <c r="AF51" s="53"/>
      <c r="AG51" s="15"/>
      <c r="AO51" s="21"/>
      <c r="AS51" s="3"/>
      <c r="AW51" s="37"/>
    </row>
    <row r="52" spans="1:61" ht="15" customHeight="1" x14ac:dyDescent="0.25">
      <c r="A52" s="36"/>
      <c r="D52" s="2" t="s">
        <v>332</v>
      </c>
      <c r="E52" s="93"/>
      <c r="F52" s="18"/>
      <c r="H52" s="2" t="s">
        <v>372</v>
      </c>
      <c r="I52" s="98"/>
      <c r="J52" s="18"/>
      <c r="L52" s="2" t="s">
        <v>374</v>
      </c>
      <c r="M52" s="98"/>
      <c r="N52" s="18"/>
      <c r="P52" s="2" t="s">
        <v>375</v>
      </c>
      <c r="Q52" s="98"/>
      <c r="R52" s="18"/>
      <c r="T52" s="2" t="s">
        <v>376</v>
      </c>
      <c r="U52" s="98"/>
      <c r="V52" s="18"/>
      <c r="X52" s="2" t="s">
        <v>329</v>
      </c>
      <c r="Y52" s="15"/>
      <c r="Z52" s="18"/>
      <c r="AB52" s="2" t="s">
        <v>336</v>
      </c>
      <c r="AC52" s="109"/>
      <c r="AD52" s="18"/>
      <c r="AE52" s="15"/>
      <c r="AF52" s="53"/>
      <c r="AG52" s="15"/>
      <c r="AO52" s="21"/>
      <c r="AS52" s="3"/>
      <c r="AW52" s="37"/>
    </row>
    <row r="53" spans="1:61" ht="15" customHeight="1" x14ac:dyDescent="0.25">
      <c r="A53" s="36"/>
      <c r="D53" s="26" t="s">
        <v>317</v>
      </c>
      <c r="E53" s="93"/>
      <c r="F53" s="18"/>
      <c r="H53" s="26" t="s">
        <v>373</v>
      </c>
      <c r="I53" s="98"/>
      <c r="J53" s="18"/>
      <c r="L53" s="26" t="s">
        <v>373</v>
      </c>
      <c r="M53" s="98"/>
      <c r="N53" s="18"/>
      <c r="P53" s="26" t="s">
        <v>373</v>
      </c>
      <c r="Q53" s="98"/>
      <c r="R53" s="18"/>
      <c r="T53" s="26" t="s">
        <v>373</v>
      </c>
      <c r="U53" s="98"/>
      <c r="V53" s="18"/>
      <c r="X53" s="26" t="s">
        <v>313</v>
      </c>
      <c r="Y53" s="15"/>
      <c r="Z53" s="18"/>
      <c r="AB53" s="26" t="s">
        <v>316</v>
      </c>
      <c r="AC53" s="109"/>
      <c r="AD53" s="18"/>
      <c r="AE53" s="15"/>
      <c r="AF53" s="53"/>
      <c r="AG53" s="15"/>
      <c r="AO53" s="21"/>
      <c r="AP53" s="3"/>
      <c r="AQ53" s="3"/>
      <c r="AS53" s="3"/>
      <c r="AW53" s="37"/>
    </row>
    <row r="54" spans="1:61" ht="15" customHeight="1" x14ac:dyDescent="0.25">
      <c r="A54" s="36"/>
      <c r="B54" s="19"/>
      <c r="C54" s="15"/>
      <c r="AE54" s="15"/>
      <c r="AF54" s="53"/>
      <c r="AG54" s="15"/>
      <c r="AO54" s="21"/>
      <c r="AP54" s="3"/>
      <c r="AQ54" s="3"/>
      <c r="AS54" s="3"/>
      <c r="AW54" s="37"/>
    </row>
    <row r="55" spans="1:61" ht="15" customHeight="1" x14ac:dyDescent="0.25">
      <c r="A55" s="36"/>
      <c r="C55" s="15"/>
      <c r="AE55" s="15"/>
      <c r="AF55" s="53"/>
      <c r="AG55" s="4"/>
      <c r="AO55" s="21"/>
      <c r="AP55" s="3"/>
      <c r="AQ55" s="3"/>
      <c r="AS55" s="3"/>
      <c r="AW55" s="37"/>
    </row>
    <row r="56" spans="1:61" ht="15" customHeight="1" x14ac:dyDescent="0.25">
      <c r="A56" s="36"/>
      <c r="C56" s="15"/>
      <c r="D56" s="62" t="s">
        <v>274</v>
      </c>
      <c r="E56" s="94"/>
      <c r="F56" s="18">
        <v>18</v>
      </c>
      <c r="H56" s="62" t="s">
        <v>274</v>
      </c>
      <c r="I56" s="94"/>
      <c r="J56" s="18"/>
      <c r="L56" s="62" t="s">
        <v>274</v>
      </c>
      <c r="M56" s="99"/>
      <c r="N56" s="18">
        <v>25</v>
      </c>
      <c r="P56" s="62" t="s">
        <v>274</v>
      </c>
      <c r="Q56" s="99"/>
      <c r="R56" s="18">
        <v>25</v>
      </c>
      <c r="T56" s="62" t="s">
        <v>274</v>
      </c>
      <c r="U56" s="97"/>
      <c r="V56" s="18">
        <v>15</v>
      </c>
      <c r="X56" s="62" t="s">
        <v>274</v>
      </c>
      <c r="Y56" s="90"/>
      <c r="Z56" s="18">
        <v>18</v>
      </c>
      <c r="AB56" s="62" t="s">
        <v>274</v>
      </c>
      <c r="AC56" s="90"/>
      <c r="AD56" s="18">
        <v>18</v>
      </c>
      <c r="AE56" s="15"/>
      <c r="AF56" s="53"/>
      <c r="AG56" s="4"/>
      <c r="AO56" s="21"/>
      <c r="AP56" s="3"/>
      <c r="AQ56" s="3"/>
      <c r="AS56" s="3"/>
      <c r="AW56" s="37"/>
    </row>
    <row r="57" spans="1:61" ht="15" customHeight="1" x14ac:dyDescent="0.25">
      <c r="A57" s="36"/>
      <c r="C57" s="15"/>
      <c r="D57" s="2" t="s">
        <v>388</v>
      </c>
      <c r="E57" s="95"/>
      <c r="F57" s="18"/>
      <c r="H57" s="2" t="s">
        <v>387</v>
      </c>
      <c r="I57" s="95"/>
      <c r="J57" s="18">
        <v>25</v>
      </c>
      <c r="L57" s="2" t="s">
        <v>380</v>
      </c>
      <c r="M57" s="100"/>
      <c r="N57" s="18"/>
      <c r="P57" s="2" t="s">
        <v>381</v>
      </c>
      <c r="Q57" s="100"/>
      <c r="R57" s="18"/>
      <c r="T57" s="2" t="s">
        <v>377</v>
      </c>
      <c r="U57" s="98"/>
      <c r="V57" s="18"/>
      <c r="X57" s="2" t="s">
        <v>337</v>
      </c>
      <c r="Y57" s="91"/>
      <c r="Z57" s="18"/>
      <c r="AB57" s="2" t="s">
        <v>338</v>
      </c>
      <c r="AC57" s="91"/>
      <c r="AD57" s="18"/>
      <c r="AE57" s="15"/>
      <c r="AF57" s="53"/>
      <c r="AG57" s="4"/>
      <c r="AO57" s="21"/>
      <c r="AP57" s="3"/>
      <c r="AQ57" s="3"/>
      <c r="AS57" s="3"/>
      <c r="AW57" s="37"/>
    </row>
    <row r="58" spans="1:61" ht="15" customHeight="1" x14ac:dyDescent="0.25">
      <c r="A58" s="36"/>
      <c r="C58" s="15"/>
      <c r="D58" s="26" t="s">
        <v>386</v>
      </c>
      <c r="E58" s="95"/>
      <c r="F58" s="18"/>
      <c r="H58" s="26" t="s">
        <v>386</v>
      </c>
      <c r="I58" s="95"/>
      <c r="J58" s="18"/>
      <c r="L58" s="26" t="s">
        <v>419</v>
      </c>
      <c r="M58" s="100"/>
      <c r="N58" s="18"/>
      <c r="P58" s="26" t="s">
        <v>419</v>
      </c>
      <c r="Q58" s="100"/>
      <c r="R58" s="18"/>
      <c r="T58" s="26" t="s">
        <v>373</v>
      </c>
      <c r="U58" s="98"/>
      <c r="V58" s="18"/>
      <c r="X58" s="26" t="s">
        <v>308</v>
      </c>
      <c r="Y58" s="91"/>
      <c r="Z58" s="18"/>
      <c r="AB58" s="26" t="s">
        <v>308</v>
      </c>
      <c r="AC58" s="91"/>
      <c r="AD58" s="18"/>
      <c r="AF58" s="53"/>
      <c r="AG58" s="4"/>
      <c r="AI58" s="3"/>
      <c r="AK58" s="3"/>
      <c r="AM58" s="3"/>
      <c r="AO58" s="15"/>
      <c r="AW58" s="37"/>
      <c r="BA58" s="8"/>
      <c r="BB58" s="3"/>
      <c r="BC58" s="51"/>
      <c r="BE58" s="18"/>
      <c r="BG58" s="30"/>
      <c r="BI58" s="18"/>
    </row>
    <row r="59" spans="1:61" ht="15" customHeight="1" x14ac:dyDescent="0.25">
      <c r="A59" s="36"/>
      <c r="C59" s="15"/>
      <c r="AF59" s="53"/>
      <c r="AG59" s="4"/>
      <c r="AI59" s="3"/>
      <c r="AK59" s="3"/>
      <c r="AM59" s="3"/>
      <c r="AO59" s="15"/>
      <c r="AW59" s="37"/>
      <c r="BA59" s="8"/>
      <c r="BB59" s="3"/>
      <c r="BC59" s="1"/>
      <c r="BE59" s="18"/>
      <c r="BG59" s="1"/>
      <c r="BI59" s="18"/>
    </row>
    <row r="60" spans="1:61" ht="15" customHeight="1" x14ac:dyDescent="0.25">
      <c r="A60" s="36"/>
      <c r="C60" s="15"/>
      <c r="L60" s="4"/>
      <c r="M60" s="4"/>
      <c r="N60" s="4"/>
      <c r="O60" s="4"/>
      <c r="P60" s="4"/>
      <c r="Q60" s="4"/>
      <c r="R60" s="4"/>
      <c r="AF60" s="53"/>
      <c r="AG60" s="4"/>
      <c r="AI60" s="3"/>
      <c r="AK60" s="3"/>
      <c r="AM60" s="3"/>
      <c r="AO60" s="15"/>
      <c r="AW60" s="37"/>
      <c r="BA60" s="8"/>
      <c r="BB60" s="3"/>
      <c r="BC60" s="1"/>
      <c r="BE60" s="18"/>
      <c r="BG60" s="1"/>
      <c r="BI60" s="18"/>
    </row>
    <row r="61" spans="1:61" ht="15" customHeight="1" x14ac:dyDescent="0.25">
      <c r="A61" s="36"/>
      <c r="C61" s="15"/>
      <c r="D61" s="62" t="s">
        <v>274</v>
      </c>
      <c r="E61" s="70"/>
      <c r="F61" s="18">
        <v>25</v>
      </c>
      <c r="H61" s="62" t="s">
        <v>274</v>
      </c>
      <c r="I61" s="94"/>
      <c r="J61" s="18">
        <v>18</v>
      </c>
      <c r="L61" s="62" t="s">
        <v>274</v>
      </c>
      <c r="M61" s="70"/>
      <c r="N61" s="18">
        <v>25</v>
      </c>
      <c r="P61" s="62" t="s">
        <v>274</v>
      </c>
      <c r="Q61" s="99"/>
      <c r="R61" s="18">
        <v>13</v>
      </c>
      <c r="T61" s="62" t="s">
        <v>274</v>
      </c>
      <c r="U61" s="86"/>
      <c r="V61" s="18">
        <v>25</v>
      </c>
      <c r="X61" s="62" t="s">
        <v>274</v>
      </c>
      <c r="Y61" s="86"/>
      <c r="Z61" s="18">
        <v>18</v>
      </c>
      <c r="AB61" s="62" t="s">
        <v>274</v>
      </c>
      <c r="AC61" s="90"/>
      <c r="AD61" s="18">
        <v>13</v>
      </c>
      <c r="AF61" s="53"/>
      <c r="AG61" s="4"/>
      <c r="AI61" s="3"/>
      <c r="AK61" s="3"/>
      <c r="AM61" s="3"/>
      <c r="AO61" s="15"/>
      <c r="AW61" s="37"/>
      <c r="BA61" s="8"/>
      <c r="BB61" s="3"/>
      <c r="BC61" s="1"/>
      <c r="BE61" s="18"/>
      <c r="BG61" s="1"/>
      <c r="BI61" s="18"/>
    </row>
    <row r="62" spans="1:61" ht="15" customHeight="1" x14ac:dyDescent="0.25">
      <c r="A62" s="36"/>
      <c r="C62" s="15"/>
      <c r="D62" s="2" t="s">
        <v>355</v>
      </c>
      <c r="E62" s="15"/>
      <c r="F62" s="18"/>
      <c r="H62" s="2" t="s">
        <v>389</v>
      </c>
      <c r="I62" s="95"/>
      <c r="J62" s="18"/>
      <c r="L62" s="2" t="s">
        <v>378</v>
      </c>
      <c r="M62" s="15"/>
      <c r="N62" s="18"/>
      <c r="P62" s="2" t="s">
        <v>382</v>
      </c>
      <c r="Q62" s="100"/>
      <c r="R62" s="18"/>
      <c r="T62" s="2" t="s">
        <v>365</v>
      </c>
      <c r="U62" s="87"/>
      <c r="V62" s="18"/>
      <c r="X62" s="2" t="s">
        <v>366</v>
      </c>
      <c r="Y62" s="87"/>
      <c r="Z62" s="18"/>
      <c r="AB62" s="2" t="s">
        <v>339</v>
      </c>
      <c r="AC62" s="91"/>
      <c r="AD62" s="18"/>
      <c r="AF62" s="53"/>
      <c r="AG62" s="4"/>
      <c r="AI62" s="3"/>
      <c r="AK62" s="3"/>
      <c r="AM62" s="3"/>
      <c r="AO62" s="15"/>
      <c r="AW62" s="37"/>
      <c r="BA62" s="8"/>
      <c r="BB62" s="3"/>
      <c r="BC62" s="1"/>
      <c r="BE62" s="18"/>
      <c r="BG62" s="1"/>
      <c r="BI62" s="18"/>
    </row>
    <row r="63" spans="1:61" ht="15" customHeight="1" x14ac:dyDescent="0.25">
      <c r="A63" s="36"/>
      <c r="C63" s="15"/>
      <c r="D63" s="26" t="s">
        <v>356</v>
      </c>
      <c r="E63" s="15"/>
      <c r="F63" s="18"/>
      <c r="H63" s="26" t="s">
        <v>386</v>
      </c>
      <c r="I63" s="95"/>
      <c r="J63" s="18"/>
      <c r="L63" s="26" t="s">
        <v>379</v>
      </c>
      <c r="M63" s="15"/>
      <c r="N63" s="18"/>
      <c r="P63" s="26" t="s">
        <v>419</v>
      </c>
      <c r="Q63" s="100"/>
      <c r="R63" s="18"/>
      <c r="T63" s="26" t="s">
        <v>412</v>
      </c>
      <c r="U63" s="87"/>
      <c r="V63" s="18"/>
      <c r="X63" s="26" t="s">
        <v>412</v>
      </c>
      <c r="Y63" s="87"/>
      <c r="Z63" s="18"/>
      <c r="AB63" s="26" t="s">
        <v>308</v>
      </c>
      <c r="AC63" s="91"/>
      <c r="AD63" s="18"/>
      <c r="AF63" s="53"/>
      <c r="AG63" s="4"/>
      <c r="AI63" s="3"/>
      <c r="AK63" s="3"/>
      <c r="AM63" s="3"/>
      <c r="AO63" s="15"/>
      <c r="AW63" s="37"/>
      <c r="BA63" s="8"/>
      <c r="BB63" s="3"/>
      <c r="BC63" s="1"/>
      <c r="BE63" s="18"/>
      <c r="BG63" s="1"/>
      <c r="BI63" s="18"/>
    </row>
    <row r="64" spans="1:61" ht="15" customHeight="1" x14ac:dyDescent="0.25">
      <c r="A64" s="36"/>
      <c r="C64" s="15"/>
      <c r="AF64" s="53"/>
      <c r="AG64" s="4"/>
      <c r="AI64" s="3"/>
      <c r="AK64" s="3"/>
      <c r="AM64" s="3"/>
      <c r="AO64" s="15"/>
      <c r="AW64" s="37"/>
      <c r="BA64" s="8"/>
      <c r="BB64" s="3"/>
      <c r="BC64" s="1"/>
      <c r="BE64" s="18"/>
      <c r="BG64" s="1"/>
      <c r="BI64" s="18"/>
    </row>
    <row r="65" spans="1:61" ht="15" customHeight="1" x14ac:dyDescent="0.25">
      <c r="A65" s="36"/>
      <c r="C65" s="15"/>
      <c r="AF65" s="53"/>
      <c r="AG65" s="4"/>
      <c r="AI65" s="3"/>
      <c r="AK65" s="3"/>
      <c r="AM65" s="3"/>
      <c r="AO65" s="15"/>
      <c r="AW65" s="37"/>
      <c r="BA65" s="8"/>
      <c r="BB65" s="3"/>
      <c r="BC65" s="1"/>
      <c r="BE65" s="18"/>
      <c r="BG65" s="1"/>
      <c r="BI65" s="18"/>
    </row>
    <row r="66" spans="1:61" ht="15" customHeight="1" thickBot="1" x14ac:dyDescent="0.3">
      <c r="A66" s="36"/>
      <c r="C66" s="15"/>
      <c r="D66" s="63" t="s">
        <v>275</v>
      </c>
      <c r="E66" s="70"/>
      <c r="F66" s="18">
        <v>13</v>
      </c>
      <c r="P66" s="62" t="s">
        <v>274</v>
      </c>
      <c r="Q66" s="90"/>
      <c r="R66" s="18">
        <v>18</v>
      </c>
      <c r="T66" s="62" t="s">
        <v>274</v>
      </c>
      <c r="U66" s="90"/>
      <c r="V66" s="18">
        <v>25</v>
      </c>
      <c r="X66" s="62" t="s">
        <v>274</v>
      </c>
      <c r="Y66" s="86"/>
      <c r="Z66" s="18">
        <v>13</v>
      </c>
      <c r="AB66" s="62" t="s">
        <v>274</v>
      </c>
      <c r="AC66" s="70"/>
      <c r="AD66" s="18">
        <v>18</v>
      </c>
      <c r="AF66" s="53"/>
      <c r="AG66" s="4"/>
      <c r="AI66" s="3"/>
      <c r="AK66" s="3"/>
      <c r="AM66" s="3"/>
      <c r="AO66" s="15"/>
      <c r="AW66" s="37"/>
      <c r="BA66" s="8"/>
      <c r="BB66" s="3"/>
      <c r="BC66" s="1"/>
      <c r="BE66" s="18"/>
      <c r="BG66" s="1"/>
      <c r="BI66" s="18"/>
    </row>
    <row r="67" spans="1:61" ht="15" customHeight="1" x14ac:dyDescent="0.25">
      <c r="A67" s="36"/>
      <c r="B67" s="72" t="s">
        <v>263</v>
      </c>
      <c r="C67" s="15"/>
      <c r="D67" s="2" t="s">
        <v>346</v>
      </c>
      <c r="E67" s="15"/>
      <c r="F67" s="18"/>
      <c r="P67" s="2" t="s">
        <v>416</v>
      </c>
      <c r="Q67" s="91"/>
      <c r="R67" s="18"/>
      <c r="T67" s="2" t="s">
        <v>415</v>
      </c>
      <c r="U67" s="91"/>
      <c r="V67" s="18"/>
      <c r="X67" s="2" t="s">
        <v>367</v>
      </c>
      <c r="Y67" s="87"/>
      <c r="Z67" s="18"/>
      <c r="AB67" s="2" t="s">
        <v>353</v>
      </c>
      <c r="AC67" s="15"/>
      <c r="AD67" s="18"/>
      <c r="AF67" s="53"/>
      <c r="AG67" s="4"/>
      <c r="AI67" s="3"/>
      <c r="AK67" s="3"/>
      <c r="AM67" s="3"/>
      <c r="AO67" s="15"/>
      <c r="AW67" s="37"/>
      <c r="BA67" s="8"/>
      <c r="BB67" s="3"/>
      <c r="BC67" s="1"/>
      <c r="BE67" s="18"/>
      <c r="BG67" s="1"/>
      <c r="BI67" s="18"/>
    </row>
    <row r="68" spans="1:61" ht="15" customHeight="1" x14ac:dyDescent="0.25">
      <c r="A68" s="36"/>
      <c r="B68" s="73" t="s">
        <v>265</v>
      </c>
      <c r="C68" s="15"/>
      <c r="D68" s="26" t="s">
        <v>347</v>
      </c>
      <c r="E68" s="15"/>
      <c r="F68" s="18"/>
      <c r="P68" s="26" t="s">
        <v>417</v>
      </c>
      <c r="Q68" s="91"/>
      <c r="R68" s="18"/>
      <c r="T68" s="26" t="s">
        <v>417</v>
      </c>
      <c r="U68" s="91"/>
      <c r="V68" s="18"/>
      <c r="X68" s="26" t="s">
        <v>412</v>
      </c>
      <c r="Y68" s="87"/>
      <c r="Z68" s="18"/>
      <c r="AB68" s="26" t="s">
        <v>354</v>
      </c>
      <c r="AC68" s="15"/>
      <c r="AD68" s="18"/>
      <c r="AF68" s="53"/>
      <c r="AG68" s="4"/>
      <c r="AI68" s="3"/>
      <c r="AK68" s="3"/>
      <c r="AM68" s="3"/>
      <c r="AO68" s="15"/>
      <c r="AW68" s="37"/>
      <c r="BA68" s="8"/>
      <c r="BB68" s="3"/>
      <c r="BC68" s="1"/>
      <c r="BE68" s="18"/>
      <c r="BG68" s="1"/>
      <c r="BI68" s="18"/>
    </row>
    <row r="69" spans="1:61" ht="15" customHeight="1" x14ac:dyDescent="0.25">
      <c r="A69" s="36"/>
      <c r="B69" s="73" t="s">
        <v>261</v>
      </c>
      <c r="C69" s="15"/>
      <c r="AF69" s="53"/>
      <c r="AG69" s="4"/>
      <c r="AI69" s="3"/>
      <c r="AK69" s="3"/>
      <c r="AM69" s="3"/>
      <c r="AO69" s="15"/>
      <c r="AW69" s="37"/>
      <c r="BA69" s="8"/>
      <c r="BB69" s="3"/>
      <c r="BC69" s="1"/>
      <c r="BE69" s="18"/>
      <c r="BG69" s="1"/>
      <c r="BI69" s="18"/>
    </row>
    <row r="70" spans="1:61" ht="15" customHeight="1" x14ac:dyDescent="0.25">
      <c r="A70" s="36"/>
      <c r="B70" s="73" t="s">
        <v>262</v>
      </c>
      <c r="C70" s="15"/>
      <c r="AF70" s="53"/>
      <c r="AG70" s="4"/>
      <c r="AI70" s="3"/>
      <c r="AK70" s="3"/>
      <c r="AM70" s="3"/>
      <c r="AO70" s="15"/>
      <c r="AW70" s="37"/>
      <c r="BA70" s="8"/>
      <c r="BB70" s="3"/>
      <c r="BC70" s="1"/>
      <c r="BE70" s="18"/>
      <c r="BG70" s="1"/>
      <c r="BI70" s="18"/>
    </row>
    <row r="71" spans="1:61" ht="15" customHeight="1" x14ac:dyDescent="0.25">
      <c r="A71" s="36"/>
      <c r="B71" s="112">
        <f>B11+D2</f>
        <v>0.83263888888888893</v>
      </c>
      <c r="C71" s="15"/>
      <c r="D71" s="63" t="s">
        <v>275</v>
      </c>
      <c r="E71" s="107"/>
      <c r="F71" s="18">
        <v>25</v>
      </c>
      <c r="H71" s="63" t="s">
        <v>275</v>
      </c>
      <c r="I71" s="107"/>
      <c r="J71" s="18">
        <v>18</v>
      </c>
      <c r="L71" s="63" t="s">
        <v>275</v>
      </c>
      <c r="M71" s="94"/>
      <c r="N71" s="18">
        <v>25</v>
      </c>
      <c r="P71" s="63" t="s">
        <v>275</v>
      </c>
      <c r="Q71" s="94"/>
      <c r="R71" s="18">
        <v>25</v>
      </c>
      <c r="T71" s="62" t="s">
        <v>274</v>
      </c>
      <c r="U71" s="90"/>
      <c r="V71" s="18">
        <v>13</v>
      </c>
      <c r="X71" s="63" t="s">
        <v>275</v>
      </c>
      <c r="Y71" s="86"/>
      <c r="Z71" s="18">
        <v>18</v>
      </c>
      <c r="AB71" s="63" t="s">
        <v>275</v>
      </c>
      <c r="AC71" s="86"/>
      <c r="AD71" s="18">
        <v>13</v>
      </c>
      <c r="AF71" s="53"/>
      <c r="AG71" s="4"/>
      <c r="AI71" s="3"/>
      <c r="AK71" s="3"/>
      <c r="AM71" s="3"/>
      <c r="AO71" s="15"/>
      <c r="AW71" s="37"/>
      <c r="BA71" s="8"/>
      <c r="BB71" s="3"/>
      <c r="BC71" s="1"/>
      <c r="BE71" s="18"/>
      <c r="BG71" s="1"/>
      <c r="BI71" s="18"/>
    </row>
    <row r="72" spans="1:61" ht="15" customHeight="1" x14ac:dyDescent="0.25">
      <c r="A72" s="36"/>
      <c r="B72" s="113"/>
      <c r="C72" s="15"/>
      <c r="D72" s="2" t="s">
        <v>368</v>
      </c>
      <c r="E72" s="96"/>
      <c r="F72" s="18"/>
      <c r="H72" s="2" t="s">
        <v>370</v>
      </c>
      <c r="I72" s="96"/>
      <c r="J72" s="18"/>
      <c r="L72" s="2" t="s">
        <v>363</v>
      </c>
      <c r="M72" s="95"/>
      <c r="N72" s="18"/>
      <c r="P72" s="2" t="s">
        <v>361</v>
      </c>
      <c r="Q72" s="95"/>
      <c r="R72" s="18"/>
      <c r="T72" s="2" t="s">
        <v>418</v>
      </c>
      <c r="U72" s="91"/>
      <c r="V72" s="18"/>
      <c r="X72" s="2" t="s">
        <v>340</v>
      </c>
      <c r="Y72" s="87"/>
      <c r="Z72" s="18"/>
      <c r="AB72" s="2" t="s">
        <v>342</v>
      </c>
      <c r="AC72" s="87"/>
      <c r="AD72" s="18"/>
      <c r="AF72" s="53"/>
      <c r="AG72" s="4"/>
      <c r="AI72" s="3"/>
      <c r="AK72" s="3"/>
      <c r="AM72" s="3"/>
      <c r="AO72" s="15"/>
      <c r="AW72" s="37"/>
      <c r="BA72" s="8"/>
      <c r="BB72" s="3"/>
      <c r="BC72" s="1"/>
      <c r="BE72" s="18"/>
      <c r="BG72" s="1"/>
      <c r="BI72" s="18"/>
    </row>
    <row r="73" spans="1:61" ht="15" customHeight="1" thickBot="1" x14ac:dyDescent="0.3">
      <c r="A73" s="36"/>
      <c r="B73" s="114"/>
      <c r="C73" s="15"/>
      <c r="D73" s="26" t="s">
        <v>369</v>
      </c>
      <c r="E73" s="96"/>
      <c r="F73" s="18"/>
      <c r="H73" s="26" t="s">
        <v>369</v>
      </c>
      <c r="I73" s="96"/>
      <c r="J73" s="18"/>
      <c r="L73" s="26" t="s">
        <v>362</v>
      </c>
      <c r="M73" s="95"/>
      <c r="N73" s="18"/>
      <c r="P73" s="26" t="s">
        <v>362</v>
      </c>
      <c r="Q73" s="95"/>
      <c r="R73" s="18"/>
      <c r="T73" s="26" t="s">
        <v>417</v>
      </c>
      <c r="U73" s="91"/>
      <c r="V73" s="18"/>
      <c r="X73" s="26" t="s">
        <v>341</v>
      </c>
      <c r="Y73" s="87"/>
      <c r="Z73" s="18"/>
      <c r="AB73" s="26" t="s">
        <v>341</v>
      </c>
      <c r="AC73" s="87"/>
      <c r="AD73" s="18"/>
      <c r="AF73" s="53"/>
      <c r="AG73" s="4"/>
      <c r="AI73" s="3"/>
      <c r="AK73" s="3"/>
      <c r="AM73" s="3"/>
      <c r="AO73" s="15"/>
      <c r="AW73" s="37"/>
      <c r="BA73" s="8"/>
      <c r="BB73" s="3"/>
      <c r="BC73" s="1"/>
      <c r="BE73" s="18"/>
      <c r="BG73" s="1"/>
      <c r="BI73" s="18"/>
    </row>
    <row r="74" spans="1:61" ht="15" customHeight="1" x14ac:dyDescent="0.25">
      <c r="A74" s="36"/>
      <c r="B74" s="19"/>
      <c r="C74" s="15"/>
      <c r="D74" s="47"/>
      <c r="E74" s="15"/>
      <c r="F74" s="18"/>
      <c r="X74" s="4"/>
      <c r="Y74" s="4"/>
      <c r="Z74" s="4"/>
      <c r="AB74" s="47"/>
      <c r="AC74" s="15"/>
      <c r="AD74" s="18"/>
      <c r="AF74" s="53"/>
      <c r="AG74" s="4"/>
      <c r="AI74" s="3"/>
      <c r="AK74" s="3"/>
      <c r="AM74" s="3"/>
      <c r="AO74" s="15"/>
      <c r="AW74" s="37"/>
      <c r="BA74" s="8"/>
      <c r="BB74" s="3"/>
      <c r="BC74" s="1"/>
      <c r="BE74" s="18"/>
      <c r="BG74" s="1"/>
      <c r="BI74" s="18"/>
    </row>
    <row r="75" spans="1:61" ht="15" customHeight="1" x14ac:dyDescent="0.25">
      <c r="A75" s="36"/>
      <c r="C75" s="15"/>
      <c r="X75" s="4"/>
      <c r="Y75" s="4"/>
      <c r="Z75" s="4"/>
      <c r="AB75" s="47"/>
      <c r="AC75" s="15"/>
      <c r="AD75" s="18"/>
      <c r="AF75" s="53"/>
      <c r="AG75" s="4"/>
      <c r="AI75" s="3"/>
      <c r="AK75" s="3"/>
      <c r="AM75" s="3"/>
      <c r="AO75" s="15"/>
      <c r="AW75" s="37"/>
      <c r="BA75" s="8"/>
      <c r="BB75" s="3"/>
      <c r="BC75" s="1"/>
      <c r="BE75" s="18"/>
      <c r="BG75" s="1"/>
      <c r="BI75" s="18"/>
    </row>
    <row r="76" spans="1:61" ht="15" customHeight="1" thickBot="1" x14ac:dyDescent="0.3">
      <c r="A76" s="36"/>
      <c r="C76" s="15"/>
      <c r="D76" s="63" t="s">
        <v>275</v>
      </c>
      <c r="E76" s="107"/>
      <c r="F76" s="18">
        <v>18</v>
      </c>
      <c r="H76" s="63" t="s">
        <v>275</v>
      </c>
      <c r="I76" s="86"/>
      <c r="J76" s="18">
        <v>25</v>
      </c>
      <c r="L76" s="63" t="s">
        <v>275</v>
      </c>
      <c r="M76" s="86"/>
      <c r="N76" s="18">
        <v>18</v>
      </c>
      <c r="P76" s="63" t="s">
        <v>275</v>
      </c>
      <c r="Q76" s="86"/>
      <c r="R76" s="18">
        <v>18</v>
      </c>
      <c r="T76" s="63" t="s">
        <v>275</v>
      </c>
      <c r="U76" s="94"/>
      <c r="V76" s="18">
        <v>15</v>
      </c>
      <c r="X76" s="63" t="s">
        <v>275</v>
      </c>
      <c r="Y76" s="92"/>
      <c r="Z76" s="18">
        <v>18</v>
      </c>
      <c r="AB76" s="63" t="s">
        <v>275</v>
      </c>
      <c r="AC76" s="86"/>
      <c r="AD76" s="18">
        <v>13</v>
      </c>
      <c r="AF76" s="53"/>
      <c r="AG76" s="4"/>
      <c r="AI76" s="3"/>
      <c r="AK76" s="3"/>
      <c r="AM76" s="3"/>
      <c r="AO76" s="15"/>
      <c r="AW76" s="37"/>
      <c r="BA76" s="8"/>
      <c r="BB76" s="3"/>
      <c r="BC76" s="1"/>
      <c r="BE76" s="18"/>
      <c r="BG76" s="1"/>
      <c r="BI76" s="18"/>
    </row>
    <row r="77" spans="1:61" ht="15" customHeight="1" x14ac:dyDescent="0.25">
      <c r="A77" s="36"/>
      <c r="B77" s="72" t="s">
        <v>263</v>
      </c>
      <c r="C77" s="15"/>
      <c r="D77" s="2" t="s">
        <v>371</v>
      </c>
      <c r="E77" s="96"/>
      <c r="F77" s="18"/>
      <c r="H77" s="2" t="s">
        <v>390</v>
      </c>
      <c r="I77" s="87"/>
      <c r="J77" s="18"/>
      <c r="L77" s="2" t="s">
        <v>392</v>
      </c>
      <c r="M77" s="87"/>
      <c r="N77" s="18"/>
      <c r="P77" s="2" t="s">
        <v>392</v>
      </c>
      <c r="Q77" s="87"/>
      <c r="R77" s="18"/>
      <c r="T77" s="2" t="s">
        <v>364</v>
      </c>
      <c r="U77" s="95"/>
      <c r="V77" s="18"/>
      <c r="X77" s="2" t="s">
        <v>394</v>
      </c>
      <c r="Y77" s="93"/>
      <c r="Z77" s="18"/>
      <c r="AB77" s="2" t="s">
        <v>343</v>
      </c>
      <c r="AC77" s="87"/>
      <c r="AD77" s="18"/>
      <c r="AF77" s="53"/>
      <c r="AG77" s="4"/>
      <c r="AI77" s="3"/>
      <c r="AK77" s="3"/>
      <c r="AM77" s="3"/>
      <c r="AO77" s="15"/>
      <c r="AW77" s="37"/>
      <c r="BA77" s="8"/>
      <c r="BB77" s="3"/>
      <c r="BC77" s="1"/>
      <c r="BE77" s="18"/>
      <c r="BG77" s="1"/>
      <c r="BI77" s="18"/>
    </row>
    <row r="78" spans="1:61" ht="15" customHeight="1" x14ac:dyDescent="0.25">
      <c r="A78" s="36"/>
      <c r="B78" s="73" t="s">
        <v>260</v>
      </c>
      <c r="C78" s="15"/>
      <c r="D78" s="26" t="s">
        <v>369</v>
      </c>
      <c r="E78" s="96"/>
      <c r="F78" s="18"/>
      <c r="H78" s="26" t="s">
        <v>391</v>
      </c>
      <c r="I78" s="87"/>
      <c r="J78" s="18"/>
      <c r="L78" s="26" t="s">
        <v>391</v>
      </c>
      <c r="M78" s="87"/>
      <c r="N78" s="18"/>
      <c r="P78" s="26" t="s">
        <v>391</v>
      </c>
      <c r="Q78" s="87"/>
      <c r="R78" s="18"/>
      <c r="T78" s="26" t="s">
        <v>362</v>
      </c>
      <c r="U78" s="95"/>
      <c r="V78" s="18"/>
      <c r="X78" s="26" t="s">
        <v>395</v>
      </c>
      <c r="Y78" s="93"/>
      <c r="Z78" s="18"/>
      <c r="AB78" s="26" t="s">
        <v>341</v>
      </c>
      <c r="AC78" s="87"/>
      <c r="AD78" s="18"/>
      <c r="AF78" s="53"/>
      <c r="AG78" s="4"/>
      <c r="AI78" s="3"/>
      <c r="AK78" s="3"/>
      <c r="AM78" s="3"/>
      <c r="AO78" s="15"/>
      <c r="AW78" s="37"/>
      <c r="BA78" s="8"/>
      <c r="BB78" s="3"/>
      <c r="BC78" s="1"/>
      <c r="BE78" s="18"/>
      <c r="BG78" s="1"/>
      <c r="BI78" s="18"/>
    </row>
    <row r="79" spans="1:61" ht="15" customHeight="1" x14ac:dyDescent="0.25">
      <c r="A79" s="36"/>
      <c r="B79" s="73" t="s">
        <v>261</v>
      </c>
      <c r="C79" s="15"/>
      <c r="AF79" s="53"/>
      <c r="AG79" s="4"/>
      <c r="AI79" s="3"/>
      <c r="AK79" s="3"/>
      <c r="AM79" s="3"/>
      <c r="AO79" s="15"/>
      <c r="AW79" s="37"/>
      <c r="BA79" s="8"/>
      <c r="BB79" s="3"/>
      <c r="BC79" s="1"/>
      <c r="BE79" s="18"/>
      <c r="BG79" s="1"/>
      <c r="BI79" s="18"/>
    </row>
    <row r="80" spans="1:61" ht="15" customHeight="1" x14ac:dyDescent="0.25">
      <c r="A80" s="36"/>
      <c r="B80" s="73" t="s">
        <v>262</v>
      </c>
      <c r="C80" s="15"/>
      <c r="AF80" s="53"/>
      <c r="AG80" s="4"/>
      <c r="AI80" s="3"/>
      <c r="AK80" s="3"/>
      <c r="AM80" s="3"/>
      <c r="AO80" s="15"/>
      <c r="AW80" s="37"/>
      <c r="BA80" s="8"/>
      <c r="BB80" s="3"/>
      <c r="BC80" s="1"/>
      <c r="BE80" s="18"/>
      <c r="BG80" s="1"/>
      <c r="BI80" s="18"/>
    </row>
    <row r="81" spans="1:61" ht="15" customHeight="1" x14ac:dyDescent="0.25">
      <c r="A81" s="36"/>
      <c r="B81" s="118">
        <f>B11+B4</f>
        <v>0.83263888888888893</v>
      </c>
      <c r="C81" s="15"/>
      <c r="D81" s="63" t="s">
        <v>275</v>
      </c>
      <c r="E81" s="70"/>
      <c r="F81" s="18">
        <v>13</v>
      </c>
      <c r="H81" s="63" t="s">
        <v>275</v>
      </c>
      <c r="I81" s="92"/>
      <c r="J81" s="18">
        <v>18</v>
      </c>
      <c r="L81" s="63" t="s">
        <v>275</v>
      </c>
      <c r="M81" s="70"/>
      <c r="N81" s="18">
        <v>13</v>
      </c>
      <c r="P81" s="63" t="s">
        <v>275</v>
      </c>
      <c r="Q81" s="92"/>
      <c r="R81" s="18">
        <v>18</v>
      </c>
      <c r="T81" s="63" t="s">
        <v>275</v>
      </c>
      <c r="U81" s="86"/>
      <c r="V81" s="18">
        <v>18</v>
      </c>
      <c r="X81" s="63" t="s">
        <v>275</v>
      </c>
      <c r="Y81" s="92"/>
      <c r="Z81" s="18">
        <v>18</v>
      </c>
      <c r="AB81" s="63" t="s">
        <v>275</v>
      </c>
      <c r="AC81" s="70"/>
      <c r="AD81" s="18">
        <v>13</v>
      </c>
      <c r="AF81" s="53"/>
      <c r="AG81" s="4"/>
      <c r="AI81" s="3"/>
      <c r="AK81" s="3"/>
      <c r="AM81" s="3"/>
      <c r="AO81" s="15"/>
      <c r="AW81" s="37"/>
      <c r="BA81" s="8"/>
      <c r="BB81" s="3"/>
      <c r="BC81" s="1"/>
      <c r="BE81" s="18"/>
      <c r="BG81" s="1"/>
      <c r="BI81" s="18"/>
    </row>
    <row r="82" spans="1:61" ht="15" customHeight="1" x14ac:dyDescent="0.25">
      <c r="A82" s="36"/>
      <c r="B82" s="119"/>
      <c r="C82" s="15"/>
      <c r="D82" s="2" t="s">
        <v>351</v>
      </c>
      <c r="E82" s="15"/>
      <c r="F82" s="18"/>
      <c r="H82" s="2" t="s">
        <v>398</v>
      </c>
      <c r="I82" s="93"/>
      <c r="J82" s="18"/>
      <c r="L82" s="2" t="s">
        <v>348</v>
      </c>
      <c r="M82" s="15"/>
      <c r="N82" s="18"/>
      <c r="P82" s="2" t="s">
        <v>397</v>
      </c>
      <c r="Q82" s="93"/>
      <c r="R82" s="18"/>
      <c r="T82" s="2" t="s">
        <v>393</v>
      </c>
      <c r="U82" s="87"/>
      <c r="V82" s="18"/>
      <c r="X82" s="2" t="s">
        <v>396</v>
      </c>
      <c r="Y82" s="93"/>
      <c r="Z82" s="18"/>
      <c r="AB82" s="2" t="s">
        <v>345</v>
      </c>
      <c r="AC82" s="15"/>
      <c r="AD82" s="18"/>
      <c r="AF82" s="53"/>
      <c r="AG82" s="4"/>
      <c r="AI82" s="3"/>
      <c r="AK82" s="3"/>
      <c r="AM82" s="3"/>
      <c r="AO82" s="15"/>
      <c r="AW82" s="37"/>
      <c r="BA82" s="8"/>
      <c r="BB82" s="3"/>
      <c r="BC82" s="1"/>
      <c r="BE82" s="18"/>
      <c r="BG82" s="1"/>
      <c r="BI82" s="18"/>
    </row>
    <row r="83" spans="1:61" ht="15" customHeight="1" thickBot="1" x14ac:dyDescent="0.3">
      <c r="A83" s="36"/>
      <c r="B83" s="120"/>
      <c r="C83" s="15"/>
      <c r="D83" s="26" t="s">
        <v>350</v>
      </c>
      <c r="E83" s="15"/>
      <c r="F83" s="18"/>
      <c r="H83" s="26" t="s">
        <v>395</v>
      </c>
      <c r="I83" s="93"/>
      <c r="J83" s="18"/>
      <c r="L83" s="26" t="s">
        <v>349</v>
      </c>
      <c r="M83" s="15"/>
      <c r="N83" s="18"/>
      <c r="P83" s="26" t="s">
        <v>395</v>
      </c>
      <c r="Q83" s="93"/>
      <c r="R83" s="18"/>
      <c r="T83" s="26" t="s">
        <v>391</v>
      </c>
      <c r="U83" s="87"/>
      <c r="V83" s="18"/>
      <c r="X83" s="26" t="s">
        <v>395</v>
      </c>
      <c r="Y83" s="93"/>
      <c r="Z83" s="18"/>
      <c r="AB83" s="26" t="s">
        <v>344</v>
      </c>
      <c r="AC83" s="15"/>
      <c r="AD83" s="18"/>
      <c r="AF83" s="53"/>
      <c r="AG83" s="4"/>
      <c r="AI83" s="3"/>
      <c r="AK83" s="3"/>
      <c r="AM83" s="3"/>
      <c r="AO83" s="15"/>
      <c r="AW83" s="37"/>
      <c r="BA83" s="8"/>
      <c r="BB83" s="3"/>
      <c r="BC83" s="1"/>
      <c r="BE83" s="18"/>
      <c r="BG83" s="1"/>
      <c r="BI83" s="18"/>
    </row>
    <row r="84" spans="1:61" ht="15" customHeight="1" x14ac:dyDescent="0.25">
      <c r="A84" s="36"/>
      <c r="C84" s="15"/>
      <c r="AC84" s="4"/>
      <c r="AD84" s="4"/>
      <c r="AF84" s="53"/>
      <c r="AG84" s="4"/>
      <c r="AI84" s="3"/>
      <c r="AK84" s="3"/>
      <c r="AM84" s="3"/>
      <c r="AO84" s="15"/>
      <c r="AW84" s="37"/>
      <c r="BA84" s="8"/>
      <c r="BB84" s="3"/>
      <c r="BC84" s="1"/>
      <c r="BE84" s="18"/>
      <c r="BG84" s="1"/>
      <c r="BI84" s="18"/>
    </row>
    <row r="85" spans="1:61" ht="15" customHeight="1" x14ac:dyDescent="0.25">
      <c r="A85" s="36"/>
      <c r="C85" s="15"/>
      <c r="AC85" s="4"/>
      <c r="AD85" s="4"/>
      <c r="AF85" s="53"/>
      <c r="AG85" s="4"/>
      <c r="AI85" s="3"/>
      <c r="AK85" s="3"/>
      <c r="AM85" s="3"/>
      <c r="AO85" s="15"/>
      <c r="AW85" s="37"/>
      <c r="BA85" s="8"/>
      <c r="BB85" s="3"/>
      <c r="BC85" s="1"/>
      <c r="BE85" s="18"/>
      <c r="BG85" s="1"/>
      <c r="BI85" s="18"/>
    </row>
    <row r="86" spans="1:61" ht="15" customHeight="1" x14ac:dyDescent="0.25">
      <c r="A86" s="36"/>
      <c r="C86" s="15"/>
      <c r="AC86" s="70"/>
      <c r="AD86" s="18"/>
      <c r="AF86" s="53"/>
      <c r="AG86" s="4"/>
      <c r="AI86" s="3"/>
      <c r="AK86" s="3"/>
      <c r="AM86" s="3"/>
      <c r="AO86" s="15"/>
      <c r="AW86" s="37"/>
      <c r="BA86" s="8"/>
      <c r="BB86" s="3"/>
      <c r="BC86" s="1"/>
      <c r="BE86" s="18"/>
      <c r="BG86" s="1"/>
      <c r="BI86" s="18"/>
    </row>
    <row r="87" spans="1:61" ht="15" customHeight="1" x14ac:dyDescent="0.25">
      <c r="A87" s="36"/>
      <c r="C87" s="15"/>
      <c r="AC87" s="15"/>
      <c r="AD87" s="18"/>
      <c r="AF87" s="53"/>
      <c r="AG87" s="4"/>
      <c r="AI87" s="3"/>
      <c r="AK87" s="3"/>
      <c r="AM87" s="3"/>
      <c r="AO87" s="15"/>
      <c r="AW87" s="37"/>
      <c r="BA87" s="8"/>
      <c r="BB87" s="3"/>
      <c r="BC87" s="1"/>
      <c r="BE87" s="18"/>
      <c r="BG87" s="1"/>
      <c r="BI87" s="18"/>
    </row>
    <row r="88" spans="1:61" ht="15" customHeight="1" x14ac:dyDescent="0.25">
      <c r="A88" s="36"/>
      <c r="C88" s="15"/>
      <c r="AC88" s="15"/>
      <c r="AD88" s="18"/>
      <c r="AF88" s="53"/>
      <c r="AG88" s="4"/>
      <c r="AI88" s="3"/>
      <c r="AK88" s="3"/>
      <c r="AM88" s="3"/>
      <c r="AO88" s="15"/>
      <c r="AW88" s="37"/>
      <c r="BA88" s="8"/>
      <c r="BB88" s="3"/>
      <c r="BC88" s="1"/>
      <c r="BE88" s="18"/>
      <c r="BG88" s="1"/>
      <c r="BI88" s="18"/>
    </row>
    <row r="89" spans="1:61" ht="15" customHeight="1" x14ac:dyDescent="0.25">
      <c r="A89" s="36"/>
      <c r="C89" s="15"/>
      <c r="AF89" s="53"/>
      <c r="AG89" s="4"/>
      <c r="AI89" s="3"/>
      <c r="AK89" s="3"/>
      <c r="AM89" s="3"/>
      <c r="AO89" s="15"/>
      <c r="AW89" s="37"/>
      <c r="BA89" s="8"/>
      <c r="BB89" s="3"/>
      <c r="BC89" s="1"/>
      <c r="BE89" s="18"/>
      <c r="BG89" s="1"/>
      <c r="BI89" s="18"/>
    </row>
    <row r="90" spans="1:61" ht="15" customHeight="1" x14ac:dyDescent="0.25">
      <c r="A90" s="36"/>
      <c r="C90" s="15"/>
      <c r="AF90" s="53"/>
      <c r="AG90" s="4"/>
      <c r="AI90" s="3"/>
      <c r="AK90" s="3"/>
      <c r="AM90" s="3"/>
      <c r="AO90" s="15"/>
      <c r="AW90" s="37"/>
      <c r="BA90" s="8"/>
      <c r="BB90" s="3"/>
      <c r="BC90" s="1"/>
      <c r="BE90" s="18"/>
      <c r="BG90" s="1"/>
      <c r="BI90" s="18"/>
    </row>
    <row r="91" spans="1:61" ht="15" customHeight="1" x14ac:dyDescent="0.25">
      <c r="A91" s="36"/>
      <c r="C91" s="15"/>
      <c r="AF91" s="53"/>
      <c r="AG91" s="4"/>
      <c r="AI91" s="3"/>
      <c r="AK91" s="3"/>
      <c r="AM91" s="3"/>
      <c r="AO91" s="15"/>
      <c r="AW91" s="37"/>
      <c r="BA91" s="8"/>
      <c r="BB91" s="3"/>
      <c r="BC91" s="1"/>
      <c r="BE91" s="18"/>
      <c r="BG91" s="1"/>
      <c r="BI91" s="18"/>
    </row>
    <row r="92" spans="1:61" ht="15" customHeight="1" x14ac:dyDescent="0.25">
      <c r="A92" s="36"/>
      <c r="C92" s="15"/>
      <c r="AF92" s="53"/>
      <c r="AG92" s="4"/>
      <c r="AI92" s="3"/>
      <c r="AK92" s="3"/>
      <c r="AM92" s="3"/>
      <c r="AO92" s="15"/>
      <c r="AW92" s="37"/>
      <c r="BA92" s="8"/>
      <c r="BB92" s="3"/>
      <c r="BC92" s="1"/>
      <c r="BE92" s="18"/>
      <c r="BG92" s="1"/>
      <c r="BI92" s="18"/>
    </row>
    <row r="93" spans="1:61" ht="15" customHeight="1" x14ac:dyDescent="0.25">
      <c r="A93" s="36"/>
      <c r="C93" s="15"/>
      <c r="AF93" s="53"/>
      <c r="AG93" s="4"/>
      <c r="AI93" s="3"/>
      <c r="AK93" s="3"/>
      <c r="AM93" s="3"/>
      <c r="AO93" s="15"/>
      <c r="AW93" s="37"/>
      <c r="BA93" s="8"/>
      <c r="BB93" s="3"/>
      <c r="BC93" s="1"/>
      <c r="BE93" s="18"/>
      <c r="BG93" s="1"/>
      <c r="BI93" s="18"/>
    </row>
    <row r="94" spans="1:61" ht="15" customHeight="1" x14ac:dyDescent="0.25">
      <c r="A94" s="36"/>
      <c r="C94" s="15"/>
      <c r="D94" s="47"/>
      <c r="E94" s="15"/>
      <c r="F94" s="18"/>
      <c r="G94" s="15"/>
      <c r="H94" s="47"/>
      <c r="I94" s="15"/>
      <c r="J94" s="18"/>
      <c r="K94" s="15"/>
      <c r="L94" s="47"/>
      <c r="M94" s="15"/>
      <c r="N94" s="18"/>
      <c r="O94" s="15"/>
      <c r="P94" s="15"/>
      <c r="X94" s="47"/>
      <c r="Y94" s="15"/>
      <c r="Z94" s="18"/>
      <c r="AA94" s="15"/>
      <c r="AB94" s="15"/>
      <c r="AF94" s="53"/>
      <c r="AG94" s="4"/>
      <c r="AI94" s="3"/>
      <c r="AK94" s="3"/>
      <c r="AM94" s="3"/>
      <c r="AO94" s="15"/>
      <c r="AW94" s="37"/>
      <c r="BA94" s="8"/>
      <c r="BB94" s="3"/>
      <c r="BC94" s="1"/>
      <c r="BE94" s="18"/>
      <c r="BG94" s="1"/>
      <c r="BI94" s="18"/>
    </row>
    <row r="95" spans="1:61" ht="15" customHeight="1" x14ac:dyDescent="0.25">
      <c r="A95" s="36"/>
      <c r="C95" s="15"/>
      <c r="D95" s="47"/>
      <c r="E95" s="15"/>
      <c r="F95" s="18"/>
      <c r="G95" s="15"/>
      <c r="H95" s="47"/>
      <c r="I95" s="15"/>
      <c r="J95" s="18"/>
      <c r="K95" s="15"/>
      <c r="L95" s="47"/>
      <c r="M95" s="15"/>
      <c r="N95" s="18"/>
      <c r="O95" s="15"/>
      <c r="P95" s="15"/>
      <c r="X95" s="47"/>
      <c r="Y95" s="15"/>
      <c r="Z95" s="18"/>
      <c r="AA95" s="15"/>
      <c r="AB95" s="15"/>
      <c r="AF95" s="53"/>
      <c r="AG95" s="4"/>
      <c r="AI95" s="3"/>
      <c r="AK95" s="3"/>
      <c r="AM95" s="3"/>
      <c r="AO95" s="15"/>
      <c r="AW95" s="37"/>
      <c r="BA95" s="8"/>
      <c r="BB95" s="3"/>
      <c r="BC95" s="1"/>
      <c r="BE95" s="18"/>
      <c r="BG95" s="1"/>
      <c r="BI95" s="18"/>
    </row>
    <row r="96" spans="1:61" ht="15" customHeight="1" x14ac:dyDescent="0.25">
      <c r="A96" s="36"/>
      <c r="C96" s="15"/>
      <c r="D96" s="47"/>
      <c r="E96" s="15"/>
      <c r="F96" s="18"/>
      <c r="G96" s="15"/>
      <c r="H96" s="47"/>
      <c r="I96" s="15"/>
      <c r="J96" s="18"/>
      <c r="K96" s="15"/>
      <c r="L96" s="47"/>
      <c r="M96" s="15"/>
      <c r="N96" s="18"/>
      <c r="O96" s="15"/>
      <c r="P96" s="15"/>
      <c r="X96" s="47"/>
      <c r="Y96" s="15"/>
      <c r="Z96" s="18"/>
      <c r="AA96" s="15"/>
      <c r="AB96" s="15"/>
      <c r="AF96" s="53"/>
      <c r="AG96" s="4"/>
      <c r="AI96" s="3"/>
      <c r="AK96" s="3"/>
      <c r="AM96" s="3"/>
      <c r="AO96" s="15"/>
      <c r="AW96" s="37"/>
      <c r="BA96" s="8"/>
      <c r="BB96" s="3"/>
      <c r="BC96" s="1"/>
      <c r="BE96" s="18"/>
      <c r="BG96" s="1"/>
      <c r="BI96" s="18"/>
    </row>
    <row r="97" spans="1:61" ht="15" customHeight="1" x14ac:dyDescent="0.25">
      <c r="A97" s="36"/>
      <c r="C97" s="15"/>
      <c r="D97" s="47"/>
      <c r="E97" s="15"/>
      <c r="F97" s="18"/>
      <c r="G97" s="15"/>
      <c r="H97" s="47"/>
      <c r="I97" s="15"/>
      <c r="J97" s="18"/>
      <c r="K97" s="15"/>
      <c r="L97" s="47"/>
      <c r="M97" s="15"/>
      <c r="N97" s="18"/>
      <c r="O97" s="15"/>
      <c r="P97" s="15"/>
      <c r="X97" s="47"/>
      <c r="Y97" s="15"/>
      <c r="Z97" s="18"/>
      <c r="AA97" s="15"/>
      <c r="AB97" s="15"/>
      <c r="AF97" s="53"/>
      <c r="AG97" s="4"/>
      <c r="AI97" s="3"/>
      <c r="AK97" s="3"/>
      <c r="AM97" s="3"/>
      <c r="AO97" s="15"/>
      <c r="AW97" s="37"/>
      <c r="BA97" s="8"/>
      <c r="BB97" s="3"/>
      <c r="BC97" s="1"/>
      <c r="BE97" s="18"/>
      <c r="BG97" s="1"/>
      <c r="BI97" s="18"/>
    </row>
    <row r="98" spans="1:61" ht="15" customHeight="1" x14ac:dyDescent="0.25">
      <c r="A98" s="36"/>
      <c r="C98" s="15"/>
      <c r="D98" s="47"/>
      <c r="E98" s="15"/>
      <c r="F98" s="18"/>
      <c r="G98" s="15"/>
      <c r="H98" s="15"/>
      <c r="I98" s="15"/>
      <c r="J98" s="18"/>
      <c r="K98" s="15"/>
      <c r="L98" s="15"/>
      <c r="M98" s="15"/>
      <c r="N98" s="18"/>
      <c r="O98" s="15"/>
      <c r="P98" s="47"/>
      <c r="Q98" s="15"/>
      <c r="R98" s="18"/>
      <c r="AF98" s="53"/>
      <c r="AG98" s="4"/>
      <c r="AI98" s="3"/>
      <c r="AK98" s="3"/>
      <c r="AM98" s="3"/>
      <c r="AO98" s="15"/>
      <c r="AW98" s="37"/>
      <c r="BA98" s="8"/>
      <c r="BB98" s="3"/>
      <c r="BC98" s="1"/>
      <c r="BE98" s="18"/>
      <c r="BG98" s="1"/>
      <c r="BI98" s="18"/>
    </row>
    <row r="99" spans="1:61" ht="15" customHeight="1" x14ac:dyDescent="0.25">
      <c r="A99" s="36"/>
      <c r="C99" s="15"/>
      <c r="D99" s="47"/>
      <c r="E99" s="15"/>
      <c r="F99" s="18"/>
      <c r="P99" s="47"/>
      <c r="Q99" s="15"/>
      <c r="R99" s="18"/>
      <c r="AF99" s="53"/>
      <c r="AG99" s="4"/>
      <c r="AI99" s="3"/>
      <c r="AK99" s="3"/>
      <c r="AM99" s="3"/>
      <c r="AO99" s="15"/>
      <c r="AW99" s="37"/>
      <c r="BA99" s="8"/>
      <c r="BB99" s="3"/>
      <c r="BC99" s="1"/>
      <c r="BE99" s="18"/>
      <c r="BG99" s="1"/>
      <c r="BI99" s="18"/>
    </row>
    <row r="100" spans="1:61" ht="15" customHeight="1" x14ac:dyDescent="0.25">
      <c r="A100" s="36"/>
      <c r="C100" s="15"/>
      <c r="D100" s="47"/>
      <c r="E100" s="15"/>
      <c r="F100" s="18"/>
      <c r="P100" s="47"/>
      <c r="Q100" s="15"/>
      <c r="R100" s="18"/>
      <c r="AF100" s="53"/>
      <c r="AG100" s="4"/>
      <c r="AI100" s="3"/>
      <c r="AK100" s="3"/>
      <c r="AM100" s="3"/>
      <c r="AO100" s="15"/>
      <c r="AW100" s="37"/>
      <c r="BA100" s="8"/>
      <c r="BB100" s="3"/>
      <c r="BC100" s="1"/>
      <c r="BE100" s="18"/>
      <c r="BG100" s="1"/>
      <c r="BI100" s="18"/>
    </row>
    <row r="101" spans="1:61" ht="15" customHeight="1" x14ac:dyDescent="0.25">
      <c r="A101" s="36"/>
      <c r="C101" s="15"/>
      <c r="D101" s="47"/>
      <c r="E101" s="15"/>
      <c r="F101" s="18"/>
      <c r="P101" s="47"/>
      <c r="Q101" s="15"/>
      <c r="R101" s="18"/>
      <c r="AF101" s="53"/>
      <c r="AG101" s="4"/>
      <c r="AI101" s="3"/>
      <c r="AK101" s="3"/>
      <c r="AM101" s="3"/>
      <c r="AO101" s="15"/>
      <c r="AW101" s="37"/>
      <c r="BA101" s="8"/>
      <c r="BB101" s="3"/>
      <c r="BC101" s="1"/>
      <c r="BE101" s="18"/>
      <c r="BG101" s="1"/>
      <c r="BI101" s="18"/>
    </row>
    <row r="102" spans="1:61" ht="15" customHeight="1" x14ac:dyDescent="0.25">
      <c r="A102" s="36"/>
      <c r="C102" s="15"/>
      <c r="D102" s="47"/>
      <c r="E102" s="15"/>
      <c r="F102" s="18"/>
      <c r="P102" s="47"/>
      <c r="Q102" s="15"/>
      <c r="R102" s="18"/>
      <c r="AF102" s="53"/>
      <c r="AG102" s="4"/>
      <c r="AI102" s="3"/>
      <c r="AK102" s="3"/>
      <c r="AM102" s="3"/>
      <c r="AO102" s="15"/>
      <c r="AW102" s="37"/>
      <c r="BA102" s="8"/>
      <c r="BB102" s="3"/>
      <c r="BC102" s="1"/>
      <c r="BE102" s="18"/>
      <c r="BG102" s="1"/>
      <c r="BI102" s="18"/>
    </row>
    <row r="103" spans="1:61" ht="15" customHeight="1" x14ac:dyDescent="0.25">
      <c r="A103" s="36"/>
      <c r="C103" s="15"/>
      <c r="D103" s="47"/>
      <c r="E103" s="15"/>
      <c r="F103" s="18"/>
      <c r="P103" s="47"/>
      <c r="Q103" s="15"/>
      <c r="R103" s="18"/>
      <c r="AF103" s="53"/>
      <c r="AG103" s="4"/>
      <c r="AI103" s="3"/>
      <c r="AK103" s="3"/>
      <c r="AM103" s="3"/>
      <c r="AO103" s="15"/>
      <c r="AW103" s="37"/>
      <c r="BA103" s="8"/>
      <c r="BB103" s="3"/>
      <c r="BC103" s="1"/>
      <c r="BE103" s="18"/>
      <c r="BG103" s="1"/>
      <c r="BI103" s="18"/>
    </row>
    <row r="104" spans="1:61" ht="15" customHeight="1" x14ac:dyDescent="0.25">
      <c r="A104" s="36"/>
      <c r="C104" s="15"/>
      <c r="AF104" s="53"/>
      <c r="AG104" s="4"/>
      <c r="AI104" s="3"/>
      <c r="AK104" s="3"/>
      <c r="AM104" s="3"/>
      <c r="AO104" s="15"/>
      <c r="AW104" s="37"/>
      <c r="BA104" s="8"/>
      <c r="BE104" s="8"/>
      <c r="BH104" s="15"/>
      <c r="BI104" s="18"/>
    </row>
    <row r="105" spans="1:61" ht="15" customHeight="1" x14ac:dyDescent="0.25">
      <c r="A105" s="36"/>
      <c r="C105" s="15"/>
      <c r="AF105" s="53"/>
      <c r="AG105" s="4"/>
      <c r="AO105" s="21"/>
      <c r="AW105" s="37"/>
    </row>
    <row r="106" spans="1:61" ht="15" customHeight="1" x14ac:dyDescent="0.25">
      <c r="A106" s="36"/>
      <c r="C106" s="15"/>
      <c r="AF106" s="53"/>
      <c r="AG106" s="4"/>
      <c r="AO106" s="21"/>
      <c r="AW106" s="37"/>
    </row>
    <row r="107" spans="1:61" ht="15" customHeight="1" x14ac:dyDescent="0.25">
      <c r="A107" s="36"/>
      <c r="C107" s="15"/>
      <c r="AF107" s="53"/>
      <c r="AG107" s="4"/>
      <c r="AO107" s="21"/>
      <c r="AW107" s="37"/>
    </row>
    <row r="108" spans="1:61" ht="15" customHeight="1" x14ac:dyDescent="0.25">
      <c r="A108" s="36"/>
      <c r="C108" s="15"/>
      <c r="AE108" s="15"/>
      <c r="AF108" s="53"/>
      <c r="AG108" s="15"/>
      <c r="AO108" s="21"/>
      <c r="AW108" s="37"/>
    </row>
    <row r="109" spans="1:61" ht="15" customHeight="1" x14ac:dyDescent="0.25">
      <c r="A109" s="36"/>
      <c r="C109" s="15"/>
      <c r="AE109" s="15"/>
      <c r="AF109" s="53"/>
      <c r="AG109" s="15"/>
      <c r="AO109" s="21"/>
      <c r="AP109" s="21"/>
      <c r="AT109" s="21"/>
      <c r="AW109" s="37"/>
    </row>
    <row r="110" spans="1:61" ht="15" customHeight="1" x14ac:dyDescent="0.25">
      <c r="A110" s="36"/>
      <c r="C110" s="15"/>
      <c r="AE110" s="15"/>
      <c r="AF110" s="53"/>
      <c r="AG110" s="15"/>
      <c r="AO110" s="21"/>
      <c r="AP110" s="16"/>
      <c r="AR110" s="18"/>
      <c r="AT110" s="16"/>
      <c r="AV110" s="18"/>
      <c r="AW110" s="37"/>
    </row>
    <row r="111" spans="1:61" ht="15" customHeight="1" x14ac:dyDescent="0.25">
      <c r="A111" s="36"/>
      <c r="C111" s="15"/>
      <c r="AE111" s="15"/>
      <c r="AF111" s="53"/>
      <c r="AG111" s="15"/>
      <c r="AO111" s="21"/>
      <c r="AP111" s="23"/>
      <c r="AR111" s="18"/>
      <c r="AT111" s="23"/>
      <c r="AV111" s="18"/>
      <c r="AW111" s="37"/>
    </row>
    <row r="112" spans="1:61" ht="15" customHeight="1" x14ac:dyDescent="0.25">
      <c r="A112" s="36"/>
      <c r="C112" s="15"/>
      <c r="AE112" s="15"/>
      <c r="AF112" s="53"/>
      <c r="AG112" s="15"/>
      <c r="AO112" s="21"/>
      <c r="AP112" s="15"/>
      <c r="AR112" s="18"/>
      <c r="AT112" s="15"/>
      <c r="AV112" s="18"/>
      <c r="AW112" s="37"/>
    </row>
    <row r="113" spans="1:49" ht="15" customHeight="1" x14ac:dyDescent="0.25">
      <c r="A113" s="36"/>
      <c r="C113" s="15"/>
      <c r="W113" s="15"/>
      <c r="AA113" s="15"/>
      <c r="AE113" s="15"/>
      <c r="AF113" s="53"/>
      <c r="AG113" s="15"/>
      <c r="AH113" s="23"/>
      <c r="AI113" s="21"/>
      <c r="AJ113" s="18"/>
      <c r="AK113" s="21"/>
      <c r="AL113" s="23"/>
      <c r="AM113" s="21"/>
      <c r="AN113" s="18"/>
      <c r="AO113" s="21"/>
      <c r="AP113" s="21"/>
      <c r="AR113" s="18"/>
      <c r="AT113" s="21"/>
      <c r="AV113" s="18"/>
      <c r="AW113" s="37"/>
    </row>
    <row r="114" spans="1:49" ht="15" customHeight="1" x14ac:dyDescent="0.25">
      <c r="A114" s="36"/>
      <c r="C114" s="15"/>
      <c r="O114" s="43"/>
      <c r="P114" s="43"/>
      <c r="Q114" s="43"/>
      <c r="R114" s="43"/>
      <c r="S114" s="43"/>
      <c r="W114" s="15"/>
      <c r="X114" s="43"/>
      <c r="AA114" s="15"/>
      <c r="AB114" s="43"/>
      <c r="AE114" s="15"/>
      <c r="AF114" s="53"/>
      <c r="AG114" s="15"/>
      <c r="AH114" s="15"/>
      <c r="AI114" s="21"/>
      <c r="AJ114" s="18"/>
      <c r="AK114" s="21"/>
      <c r="AL114" s="15"/>
      <c r="AM114" s="21"/>
      <c r="AN114" s="18"/>
      <c r="AO114" s="21"/>
      <c r="AP114" s="21"/>
      <c r="AR114" s="18"/>
      <c r="AT114" s="21"/>
      <c r="AV114" s="18"/>
      <c r="AW114" s="37"/>
    </row>
    <row r="115" spans="1:49" ht="15" customHeight="1" x14ac:dyDescent="0.25">
      <c r="A115" s="36"/>
      <c r="C115" s="15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X115" s="43"/>
      <c r="AB115" s="43"/>
      <c r="AF115" s="53"/>
      <c r="AK115" s="48"/>
      <c r="AO115" s="48"/>
      <c r="AW115" s="37"/>
    </row>
    <row r="116" spans="1:49" ht="15" customHeight="1" x14ac:dyDescent="0.25">
      <c r="AF116" s="53"/>
    </row>
    <row r="117" spans="1:49" ht="15" customHeight="1" x14ac:dyDescent="0.25"/>
    <row r="118" spans="1:49" ht="15" customHeight="1" x14ac:dyDescent="0.25"/>
    <row r="119" spans="1:49" ht="15" customHeight="1" x14ac:dyDescent="0.25"/>
    <row r="120" spans="1:49" ht="15" customHeight="1" x14ac:dyDescent="0.25"/>
    <row r="121" spans="1:49" ht="15" customHeight="1" x14ac:dyDescent="0.25"/>
    <row r="122" spans="1:49" ht="15" customHeight="1" x14ac:dyDescent="0.25"/>
    <row r="123" spans="1:49" ht="15" customHeight="1" x14ac:dyDescent="0.25"/>
    <row r="124" spans="1:49" ht="15" customHeight="1" x14ac:dyDescent="0.25"/>
    <row r="125" spans="1:49" ht="15" customHeight="1" x14ac:dyDescent="0.25"/>
    <row r="126" spans="1:49" ht="15" customHeight="1" x14ac:dyDescent="0.25"/>
    <row r="127" spans="1:49" ht="15" customHeight="1" x14ac:dyDescent="0.25"/>
    <row r="128" spans="1:49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</sheetData>
  <mergeCells count="8">
    <mergeCell ref="B71:B73"/>
    <mergeCell ref="B81:B83"/>
    <mergeCell ref="R1:AD1"/>
    <mergeCell ref="R2:AD2"/>
    <mergeCell ref="AP26:AV27"/>
    <mergeCell ref="AH33:AL33"/>
    <mergeCell ref="AH34:AL34"/>
    <mergeCell ref="B11:B13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41" orientation="landscape" horizontalDpi="4294967294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 YOUTH, CADET, PRE-JNR SCHEDULE</vt:lpstr>
      <vt:lpstr>JNR, SNR, ADV SNR - AFTERNOON</vt:lpstr>
      <vt:lpstr>2018 SCHEDULE PM- Sparring PWR</vt:lpstr>
      <vt:lpstr>' YOUTH, CADET, PRE-JNR SCHEDULE'!Print_Area</vt:lpstr>
      <vt:lpstr>'2018 SCHEDULE PM- Sparring PWR'!Print_Area</vt:lpstr>
      <vt:lpstr>'JNR, SNR, ADV SNR - AFTERNOON'!Print_Area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Gordon Wallace</dc:creator>
  <cp:lastModifiedBy>Gordon Wallace</cp:lastModifiedBy>
  <cp:lastPrinted>2018-11-17T16:23:01Z</cp:lastPrinted>
  <dcterms:created xsi:type="dcterms:W3CDTF">2008-02-14T12:36:28Z</dcterms:created>
  <dcterms:modified xsi:type="dcterms:W3CDTF">2018-11-21T21:38:54Z</dcterms:modified>
</cp:coreProperties>
</file>